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5180" windowHeight="6270" activeTab="0"/>
  </bookViews>
  <sheets>
    <sheet name="DATA" sheetId="1" r:id="rId1"/>
    <sheet name="Math 1" sheetId="2" r:id="rId2"/>
    <sheet name="Reading" sheetId="3" r:id="rId3"/>
    <sheet name="Writing" sheetId="4" r:id="rId4"/>
    <sheet name="Science" sheetId="5" r:id="rId5"/>
    <sheet name="Social Studies" sheetId="6" r:id="rId6"/>
    <sheet name="BAT FORM" sheetId="7" r:id="rId7"/>
  </sheets>
  <definedNames>
    <definedName name="_xlnm.Print_Area" localSheetId="6">'BAT FORM'!$A$1:$O$22</definedName>
    <definedName name="_xlnm.Print_Area" localSheetId="1">'Math 1'!$A$1:$AB$34</definedName>
    <definedName name="_xlnm.Print_Area" localSheetId="2">'Reading'!$A$1:$R$34</definedName>
    <definedName name="_xlnm.Print_Area" localSheetId="4">'Science'!$A$1:$R$34</definedName>
    <definedName name="_xlnm.Print_Area" localSheetId="5">'Social Studies'!$A$1:$R$34</definedName>
    <definedName name="_xlnm.Print_Area" localSheetId="3">'Writing'!$A$1:$R$34</definedName>
  </definedNames>
  <calcPr fullCalcOnLoad="1" iterate="1" iterateCount="1" iterateDelta="0.01"/>
</workbook>
</file>

<file path=xl/sharedStrings.xml><?xml version="1.0" encoding="utf-8"?>
<sst xmlns="http://schemas.openxmlformats.org/spreadsheetml/2006/main" count="148" uniqueCount="101">
  <si>
    <t>CLASS TEKS MASTERY</t>
  </si>
  <si>
    <t>Student Names</t>
  </si>
  <si>
    <t>TEKS Objectives</t>
  </si>
  <si>
    <t>5B</t>
  </si>
  <si>
    <t>5C</t>
  </si>
  <si>
    <t>10A</t>
  </si>
  <si>
    <t>%/# M</t>
  </si>
  <si>
    <t>Grade</t>
  </si>
  <si>
    <t>Comments</t>
  </si>
  <si>
    <t>% Mastery</t>
  </si>
  <si>
    <t>Place a “+” in the space below the TEKS Objective to indicate mastery.  Circle those objectives that are tested on the TAKS Assessment.</t>
  </si>
  <si>
    <t>1B</t>
  </si>
  <si>
    <t>1D</t>
  </si>
  <si>
    <t>1A</t>
  </si>
  <si>
    <t>3A</t>
  </si>
  <si>
    <t>11A</t>
  </si>
  <si>
    <t>11B</t>
  </si>
  <si>
    <t>11C</t>
  </si>
  <si>
    <t>11D</t>
  </si>
  <si>
    <t>12A</t>
  </si>
  <si>
    <t>12B</t>
  </si>
  <si>
    <t>3B</t>
  </si>
  <si>
    <t>9A</t>
  </si>
  <si>
    <t>9B</t>
  </si>
  <si>
    <t>4B</t>
  </si>
  <si>
    <t>LAST NAME</t>
  </si>
  <si>
    <t>FIRST NAME</t>
  </si>
  <si>
    <t>GR.</t>
  </si>
  <si>
    <t>DATE</t>
  </si>
  <si>
    <t>MATH</t>
  </si>
  <si>
    <t>READ.</t>
  </si>
  <si>
    <t>LANG.</t>
  </si>
  <si>
    <t>TPRI</t>
  </si>
  <si>
    <t>ESL</t>
  </si>
  <si>
    <t>SES</t>
  </si>
  <si>
    <t>ATT.</t>
  </si>
  <si>
    <t>COND.</t>
  </si>
  <si>
    <t>T.A.G.</t>
  </si>
  <si>
    <t>TEKS NOT MASTERED</t>
  </si>
  <si>
    <t>COMMENTS</t>
  </si>
  <si>
    <t>PLANNED ACTION</t>
  </si>
  <si>
    <t>R:</t>
  </si>
  <si>
    <t>M:</t>
  </si>
  <si>
    <t>W:</t>
  </si>
  <si>
    <t>SC:</t>
  </si>
  <si>
    <t>SS:</t>
  </si>
  <si>
    <t>TEKS MASTERY SHEETS</t>
  </si>
  <si>
    <t>TEACHER:</t>
  </si>
  <si>
    <t>GRADE:</t>
  </si>
  <si>
    <t>REG/ BIL</t>
  </si>
  <si>
    <t>Student names</t>
  </si>
  <si>
    <t>1ST</t>
  </si>
  <si>
    <t>Instructions</t>
  </si>
  <si>
    <t>are entered as names by mistake. If you think you have entered spaces in one cell, please</t>
  </si>
  <si>
    <t>delete them by using the Delete key.</t>
  </si>
  <si>
    <t>Pick the desired subject from the bottom of this page and fill in the blanks with the "+" below</t>
  </si>
  <si>
    <t>Percentages on the right-most column and on the bottom row will be automatically calculated.</t>
  </si>
  <si>
    <t>You have to type the rest of the information (LANG, TPRI, ESL, SES, etc)</t>
  </si>
  <si>
    <r>
      <t xml:space="preserve">Also, in the </t>
    </r>
    <r>
      <rPr>
        <b/>
        <sz val="10"/>
        <rFont val="Arial"/>
        <family val="2"/>
      </rPr>
      <t>BAT FORM</t>
    </r>
    <r>
      <rPr>
        <sz val="10"/>
        <rFont val="Arial"/>
        <family val="0"/>
      </rPr>
      <t xml:space="preserve"> worksheet the TEKS non-mastered will appear automatically.</t>
    </r>
  </si>
  <si>
    <r>
      <t xml:space="preserve">key followed by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>.  Do not use the arrow keys to enter the "+".</t>
    </r>
  </si>
  <si>
    <t>Please note that you are only allowed to enter data in the appropriate cells.  If one cell is not to</t>
  </si>
  <si>
    <t>(Press "Delete" if you do not want BILINGUAL)</t>
  </si>
  <si>
    <t>(2nd not available yet)</t>
  </si>
  <si>
    <t>be filled by the user, then you will not be able to type anything on it.</t>
  </si>
  <si>
    <r>
      <t>The grade for each subject should be typed in the appropriate cell below the column "</t>
    </r>
    <r>
      <rPr>
        <b/>
        <sz val="10"/>
        <rFont val="Arial"/>
        <family val="2"/>
      </rPr>
      <t>GRADE</t>
    </r>
    <r>
      <rPr>
        <sz val="10"/>
        <rFont val="Arial"/>
        <family val="0"/>
      </rPr>
      <t>"</t>
    </r>
  </si>
  <si>
    <t>Start with this page by typing the teacher's name.</t>
  </si>
  <si>
    <r>
      <t xml:space="preserve">Then, type the students' names under </t>
    </r>
    <r>
      <rPr>
        <b/>
        <sz val="10"/>
        <rFont val="Arial"/>
        <family val="2"/>
      </rPr>
      <t>Student names</t>
    </r>
    <r>
      <rPr>
        <sz val="10"/>
        <rFont val="Arial"/>
        <family val="2"/>
      </rPr>
      <t xml:space="preserve"> on the left. Make sure that NO spaces</t>
    </r>
  </si>
  <si>
    <t>You might have to re-arrange the printer settings in order to have your work printed.</t>
  </si>
  <si>
    <r>
      <t xml:space="preserve">the appropriate </t>
    </r>
    <r>
      <rPr>
        <b/>
        <sz val="10"/>
        <rFont val="Arial"/>
        <family val="2"/>
      </rPr>
      <t>TEKS</t>
    </r>
    <r>
      <rPr>
        <sz val="10"/>
        <rFont val="Arial"/>
        <family val="0"/>
      </rPr>
      <t xml:space="preserve"> your students have mastered.  Please enter the "+" by pressing the "+" </t>
    </r>
  </si>
  <si>
    <t>The grades typed in the subject worksheets will also be carried onto the BAT FORM worksheet.</t>
  </si>
  <si>
    <t>2A</t>
  </si>
  <si>
    <t>PERIOD</t>
  </si>
  <si>
    <t>1.</t>
  </si>
  <si>
    <t>2.</t>
  </si>
  <si>
    <t>3.</t>
  </si>
  <si>
    <t>4.</t>
  </si>
  <si>
    <t>5.</t>
  </si>
  <si>
    <t>6.</t>
  </si>
  <si>
    <t>7.</t>
  </si>
  <si>
    <t>8.</t>
  </si>
  <si>
    <t>Type your name here</t>
  </si>
  <si>
    <t>8B</t>
  </si>
  <si>
    <t>15F</t>
  </si>
  <si>
    <t>9C</t>
  </si>
  <si>
    <t>14I</t>
  </si>
  <si>
    <t>8D</t>
  </si>
  <si>
    <t>14A</t>
  </si>
  <si>
    <t>15B</t>
  </si>
  <si>
    <t>13D</t>
  </si>
  <si>
    <t>15E</t>
  </si>
  <si>
    <t>8E</t>
  </si>
  <si>
    <t>12D</t>
  </si>
  <si>
    <t>5K</t>
  </si>
  <si>
    <t>8G</t>
  </si>
  <si>
    <t>5TH</t>
  </si>
  <si>
    <t>22C</t>
  </si>
  <si>
    <t>20D</t>
  </si>
  <si>
    <t>18F</t>
  </si>
  <si>
    <t>23B</t>
  </si>
  <si>
    <t>1C</t>
  </si>
  <si>
    <t>(Only 5th Six  weeks in this worksheet)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</si>
</sst>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8" fillId="0" borderId="0" xfId="0" applyFont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2" fillId="3" borderId="10" xfId="0" applyFont="1" applyFill="1" applyBorder="1" applyAlignment="1" quotePrefix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1" xfId="0" applyFont="1" applyFill="1" applyBorder="1" applyAlignment="1" quotePrefix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1" fillId="3" borderId="3" xfId="0" applyFont="1" applyFill="1" applyBorder="1" applyAlignment="1">
      <alignment horizontal="left" vertical="center" indent="1"/>
    </xf>
    <xf numFmtId="0" fontId="0" fillId="4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1" fillId="5" borderId="2" xfId="0" applyFont="1" applyFill="1" applyBorder="1" applyAlignment="1" applyProtection="1">
      <alignment vertical="center"/>
      <protection/>
    </xf>
    <xf numFmtId="0" fontId="1" fillId="5" borderId="4" xfId="0" applyFont="1" applyFill="1" applyBorder="1" applyAlignment="1" applyProtection="1">
      <alignment vertical="center"/>
      <protection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5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2" fillId="0" borderId="1" xfId="0" applyFont="1" applyBorder="1" applyAlignment="1" quotePrefix="1">
      <alignment horizontal="center"/>
    </xf>
    <xf numFmtId="0" fontId="0" fillId="4" borderId="19" xfId="0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16" xfId="0" applyFill="1" applyBorder="1" applyAlignment="1" applyProtection="1">
      <alignment horizontal="left"/>
      <protection/>
    </xf>
    <xf numFmtId="0" fontId="0" fillId="4" borderId="20" xfId="0" applyFill="1" applyBorder="1" applyAlignment="1" applyProtection="1">
      <alignment horizontal="lef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21" xfId="0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 horizontal="left"/>
      <protection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7" fillId="0" borderId="8" xfId="0" applyFont="1" applyBorder="1" applyAlignment="1">
      <alignment horizontal="left"/>
    </xf>
    <xf numFmtId="0" fontId="0" fillId="5" borderId="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15</xdr:col>
      <xdr:colOff>0</xdr:colOff>
      <xdr:row>21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1047750" y="6257925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409575</xdr:rowOff>
    </xdr:from>
    <xdr:to>
      <xdr:col>15</xdr:col>
      <xdr:colOff>0</xdr:colOff>
      <xdr:row>21</xdr:row>
      <xdr:rowOff>809625</xdr:rowOff>
    </xdr:to>
    <xdr:sp>
      <xdr:nvSpPr>
        <xdr:cNvPr id="2" name="Rectangle 2"/>
        <xdr:cNvSpPr>
          <a:spLocks/>
        </xdr:cNvSpPr>
      </xdr:nvSpPr>
      <xdr:spPr>
        <a:xfrm>
          <a:off x="1047750" y="6667500"/>
          <a:ext cx="11201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809625</xdr:rowOff>
    </xdr:from>
    <xdr:to>
      <xdr:col>15</xdr:col>
      <xdr:colOff>0</xdr:colOff>
      <xdr:row>21</xdr:row>
      <xdr:rowOff>1209675</xdr:rowOff>
    </xdr:to>
    <xdr:sp>
      <xdr:nvSpPr>
        <xdr:cNvPr id="3" name="Rectangle 3"/>
        <xdr:cNvSpPr>
          <a:spLocks/>
        </xdr:cNvSpPr>
      </xdr:nvSpPr>
      <xdr:spPr>
        <a:xfrm>
          <a:off x="1047750" y="7067550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1209675</xdr:rowOff>
    </xdr:from>
    <xdr:to>
      <xdr:col>15</xdr:col>
      <xdr:colOff>0</xdr:colOff>
      <xdr:row>21</xdr:row>
      <xdr:rowOff>1619250</xdr:rowOff>
    </xdr:to>
    <xdr:sp>
      <xdr:nvSpPr>
        <xdr:cNvPr id="4" name="Rectangle 4"/>
        <xdr:cNvSpPr>
          <a:spLocks/>
        </xdr:cNvSpPr>
      </xdr:nvSpPr>
      <xdr:spPr>
        <a:xfrm>
          <a:off x="1047750" y="7467600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1619250</xdr:rowOff>
    </xdr:from>
    <xdr:to>
      <xdr:col>15</xdr:col>
      <xdr:colOff>0</xdr:colOff>
      <xdr:row>21</xdr:row>
      <xdr:rowOff>2028825</xdr:rowOff>
    </xdr:to>
    <xdr:sp>
      <xdr:nvSpPr>
        <xdr:cNvPr id="5" name="Rectangle 5"/>
        <xdr:cNvSpPr>
          <a:spLocks/>
        </xdr:cNvSpPr>
      </xdr:nvSpPr>
      <xdr:spPr>
        <a:xfrm>
          <a:off x="1047750" y="7877175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2028825</xdr:rowOff>
    </xdr:from>
    <xdr:to>
      <xdr:col>15</xdr:col>
      <xdr:colOff>0</xdr:colOff>
      <xdr:row>21</xdr:row>
      <xdr:rowOff>2400300</xdr:rowOff>
    </xdr:to>
    <xdr:sp>
      <xdr:nvSpPr>
        <xdr:cNvPr id="6" name="Rectangle 6"/>
        <xdr:cNvSpPr>
          <a:spLocks/>
        </xdr:cNvSpPr>
      </xdr:nvSpPr>
      <xdr:spPr>
        <a:xfrm>
          <a:off x="1047750" y="8286750"/>
          <a:ext cx="11201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2400300</xdr:rowOff>
    </xdr:from>
    <xdr:to>
      <xdr:col>15</xdr:col>
      <xdr:colOff>0</xdr:colOff>
      <xdr:row>21</xdr:row>
      <xdr:rowOff>2790825</xdr:rowOff>
    </xdr:to>
    <xdr:sp>
      <xdr:nvSpPr>
        <xdr:cNvPr id="7" name="Rectangle 7"/>
        <xdr:cNvSpPr>
          <a:spLocks/>
        </xdr:cNvSpPr>
      </xdr:nvSpPr>
      <xdr:spPr>
        <a:xfrm>
          <a:off x="1047750" y="8658225"/>
          <a:ext cx="11201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2790825</xdr:rowOff>
    </xdr:from>
    <xdr:to>
      <xdr:col>15</xdr:col>
      <xdr:colOff>0</xdr:colOff>
      <xdr:row>22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47750" y="9048750"/>
          <a:ext cx="11201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0</xdr:colOff>
      <xdr:row>38</xdr:row>
      <xdr:rowOff>409575</xdr:rowOff>
    </xdr:to>
    <xdr:sp>
      <xdr:nvSpPr>
        <xdr:cNvPr id="9" name="Rectangle 9"/>
        <xdr:cNvSpPr>
          <a:spLocks/>
        </xdr:cNvSpPr>
      </xdr:nvSpPr>
      <xdr:spPr>
        <a:xfrm>
          <a:off x="1047750" y="14163675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409575</xdr:rowOff>
    </xdr:from>
    <xdr:to>
      <xdr:col>15</xdr:col>
      <xdr:colOff>0</xdr:colOff>
      <xdr:row>38</xdr:row>
      <xdr:rowOff>809625</xdr:rowOff>
    </xdr:to>
    <xdr:sp>
      <xdr:nvSpPr>
        <xdr:cNvPr id="10" name="Rectangle 10"/>
        <xdr:cNvSpPr>
          <a:spLocks/>
        </xdr:cNvSpPr>
      </xdr:nvSpPr>
      <xdr:spPr>
        <a:xfrm>
          <a:off x="1047750" y="14573250"/>
          <a:ext cx="11201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809625</xdr:rowOff>
    </xdr:from>
    <xdr:to>
      <xdr:col>15</xdr:col>
      <xdr:colOff>0</xdr:colOff>
      <xdr:row>38</xdr:row>
      <xdr:rowOff>1209675</xdr:rowOff>
    </xdr:to>
    <xdr:sp>
      <xdr:nvSpPr>
        <xdr:cNvPr id="11" name="Rectangle 11"/>
        <xdr:cNvSpPr>
          <a:spLocks/>
        </xdr:cNvSpPr>
      </xdr:nvSpPr>
      <xdr:spPr>
        <a:xfrm>
          <a:off x="1047750" y="14973300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1209675</xdr:rowOff>
    </xdr:from>
    <xdr:to>
      <xdr:col>15</xdr:col>
      <xdr:colOff>0</xdr:colOff>
      <xdr:row>38</xdr:row>
      <xdr:rowOff>1619250</xdr:rowOff>
    </xdr:to>
    <xdr:sp>
      <xdr:nvSpPr>
        <xdr:cNvPr id="12" name="Rectangle 12"/>
        <xdr:cNvSpPr>
          <a:spLocks/>
        </xdr:cNvSpPr>
      </xdr:nvSpPr>
      <xdr:spPr>
        <a:xfrm>
          <a:off x="1047750" y="15373350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1619250</xdr:rowOff>
    </xdr:from>
    <xdr:to>
      <xdr:col>15</xdr:col>
      <xdr:colOff>0</xdr:colOff>
      <xdr:row>38</xdr:row>
      <xdr:rowOff>2028825</xdr:rowOff>
    </xdr:to>
    <xdr:sp>
      <xdr:nvSpPr>
        <xdr:cNvPr id="13" name="Rectangle 13"/>
        <xdr:cNvSpPr>
          <a:spLocks/>
        </xdr:cNvSpPr>
      </xdr:nvSpPr>
      <xdr:spPr>
        <a:xfrm>
          <a:off x="1047750" y="15782925"/>
          <a:ext cx="11201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2028825</xdr:rowOff>
    </xdr:from>
    <xdr:to>
      <xdr:col>15</xdr:col>
      <xdr:colOff>0</xdr:colOff>
      <xdr:row>38</xdr:row>
      <xdr:rowOff>2400300</xdr:rowOff>
    </xdr:to>
    <xdr:sp>
      <xdr:nvSpPr>
        <xdr:cNvPr id="14" name="Rectangle 14"/>
        <xdr:cNvSpPr>
          <a:spLocks/>
        </xdr:cNvSpPr>
      </xdr:nvSpPr>
      <xdr:spPr>
        <a:xfrm>
          <a:off x="1047750" y="16192500"/>
          <a:ext cx="11201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2400300</xdr:rowOff>
    </xdr:from>
    <xdr:to>
      <xdr:col>15</xdr:col>
      <xdr:colOff>0</xdr:colOff>
      <xdr:row>38</xdr:row>
      <xdr:rowOff>2790825</xdr:rowOff>
    </xdr:to>
    <xdr:sp>
      <xdr:nvSpPr>
        <xdr:cNvPr id="15" name="Rectangle 15"/>
        <xdr:cNvSpPr>
          <a:spLocks/>
        </xdr:cNvSpPr>
      </xdr:nvSpPr>
      <xdr:spPr>
        <a:xfrm>
          <a:off x="1047750" y="16563975"/>
          <a:ext cx="11201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2790825</xdr:rowOff>
    </xdr:from>
    <xdr:to>
      <xdr:col>15</xdr:col>
      <xdr:colOff>0</xdr:colOff>
      <xdr:row>39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47750" y="16954500"/>
          <a:ext cx="11201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workbookViewId="0" topLeftCell="A1">
      <selection activeCell="C8" sqref="C8"/>
    </sheetView>
  </sheetViews>
  <sheetFormatPr defaultColWidth="9.140625" defaultRowHeight="12.75"/>
  <cols>
    <col min="1" max="1" width="3.00390625" style="0" customWidth="1"/>
    <col min="2" max="2" width="0.85546875" style="0" customWidth="1"/>
    <col min="3" max="3" width="6.57421875" style="0" customWidth="1"/>
    <col min="4" max="4" width="10.7109375" style="0" customWidth="1"/>
    <col min="5" max="5" width="14.8515625" style="0" customWidth="1"/>
    <col min="6" max="6" width="4.421875" style="0" customWidth="1"/>
  </cols>
  <sheetData>
    <row r="1" spans="1:7" ht="23.25">
      <c r="A1" s="89" t="s">
        <v>46</v>
      </c>
      <c r="B1" s="89"/>
      <c r="C1" s="89"/>
      <c r="D1" s="89"/>
      <c r="E1" s="89"/>
      <c r="F1" s="89"/>
      <c r="G1" s="89"/>
    </row>
    <row r="2" spans="1:7" ht="15" customHeight="1">
      <c r="A2" s="84" t="s">
        <v>47</v>
      </c>
      <c r="B2" s="85"/>
      <c r="C2" s="86"/>
      <c r="D2" s="90" t="s">
        <v>80</v>
      </c>
      <c r="E2" s="91"/>
      <c r="F2" s="91"/>
      <c r="G2" s="92"/>
    </row>
    <row r="3" spans="1:9" ht="15" customHeight="1">
      <c r="A3" s="84" t="s">
        <v>48</v>
      </c>
      <c r="B3" s="85"/>
      <c r="C3" s="86"/>
      <c r="D3" s="63" t="s">
        <v>51</v>
      </c>
      <c r="E3" s="87" t="s">
        <v>62</v>
      </c>
      <c r="F3" s="88"/>
      <c r="G3" s="88"/>
      <c r="H3" s="88"/>
      <c r="I3" s="88"/>
    </row>
    <row r="4" spans="1:9" ht="15" customHeight="1">
      <c r="A4" s="84" t="s">
        <v>49</v>
      </c>
      <c r="B4" s="85"/>
      <c r="C4" s="86"/>
      <c r="D4" s="64"/>
      <c r="E4" s="87" t="s">
        <v>61</v>
      </c>
      <c r="F4" s="88"/>
      <c r="G4" s="88"/>
      <c r="H4" s="88"/>
      <c r="I4" s="88"/>
    </row>
    <row r="5" spans="1:9" ht="12.75">
      <c r="A5" s="84" t="s">
        <v>71</v>
      </c>
      <c r="B5" s="85"/>
      <c r="C5" s="86"/>
      <c r="D5" s="64" t="s">
        <v>94</v>
      </c>
      <c r="E5" s="87" t="s">
        <v>100</v>
      </c>
      <c r="F5" s="88"/>
      <c r="G5" s="88"/>
      <c r="H5" s="88"/>
      <c r="I5" s="88"/>
    </row>
    <row r="7" spans="1:15" ht="19.5" customHeight="1">
      <c r="A7" s="65"/>
      <c r="B7" s="66"/>
      <c r="C7" s="67" t="s">
        <v>50</v>
      </c>
      <c r="D7" s="67"/>
      <c r="E7" s="68"/>
      <c r="F7" s="42"/>
      <c r="G7" s="53" t="s">
        <v>52</v>
      </c>
      <c r="H7" s="43"/>
      <c r="I7" s="43"/>
      <c r="J7" s="43"/>
      <c r="K7" s="43"/>
      <c r="L7" s="43"/>
      <c r="M7" s="43"/>
      <c r="N7" s="43"/>
      <c r="O7" s="44"/>
    </row>
    <row r="8" spans="1:15" ht="12.75">
      <c r="A8" s="54">
        <v>1</v>
      </c>
      <c r="B8" s="55"/>
      <c r="C8" s="62"/>
      <c r="D8" s="76"/>
      <c r="E8" s="77"/>
      <c r="F8" s="48" t="s">
        <v>72</v>
      </c>
      <c r="G8" s="45" t="s">
        <v>65</v>
      </c>
      <c r="H8" s="36"/>
      <c r="I8" s="36"/>
      <c r="J8" s="36"/>
      <c r="K8" s="36"/>
      <c r="L8" s="36"/>
      <c r="M8" s="36"/>
      <c r="N8" s="36"/>
      <c r="O8" s="37"/>
    </row>
    <row r="9" spans="1:15" ht="12.75">
      <c r="A9" s="69">
        <f>+A8+1</f>
        <v>2</v>
      </c>
      <c r="B9" s="70"/>
      <c r="C9" s="71"/>
      <c r="D9" s="78"/>
      <c r="E9" s="79"/>
      <c r="F9" s="49"/>
      <c r="G9" s="46"/>
      <c r="H9" s="38"/>
      <c r="I9" s="38"/>
      <c r="J9" s="38"/>
      <c r="K9" s="38"/>
      <c r="L9" s="38"/>
      <c r="M9" s="38"/>
      <c r="N9" s="38"/>
      <c r="O9" s="39"/>
    </row>
    <row r="10" spans="1:15" ht="12.75">
      <c r="A10" s="56">
        <f aca="true" t="shared" si="0" ref="A10:A32">+A9+1</f>
        <v>3</v>
      </c>
      <c r="B10" s="57"/>
      <c r="C10" s="60"/>
      <c r="D10" s="80"/>
      <c r="E10" s="81"/>
      <c r="F10" s="50" t="s">
        <v>73</v>
      </c>
      <c r="G10" s="46" t="s">
        <v>66</v>
      </c>
      <c r="H10" s="38"/>
      <c r="I10" s="38"/>
      <c r="J10" s="38"/>
      <c r="K10" s="38"/>
      <c r="L10" s="38"/>
      <c r="M10" s="38"/>
      <c r="N10" s="38"/>
      <c r="O10" s="39"/>
    </row>
    <row r="11" spans="1:15" ht="12.75">
      <c r="A11" s="69">
        <f t="shared" si="0"/>
        <v>4</v>
      </c>
      <c r="B11" s="70"/>
      <c r="C11" s="71"/>
      <c r="D11" s="78"/>
      <c r="E11" s="79"/>
      <c r="F11" s="49"/>
      <c r="G11" s="46" t="s">
        <v>53</v>
      </c>
      <c r="H11" s="38"/>
      <c r="I11" s="38"/>
      <c r="J11" s="38"/>
      <c r="K11" s="38"/>
      <c r="L11" s="38"/>
      <c r="M11" s="38"/>
      <c r="N11" s="38"/>
      <c r="O11" s="39"/>
    </row>
    <row r="12" spans="1:15" ht="12.75">
      <c r="A12" s="56">
        <f t="shared" si="0"/>
        <v>5</v>
      </c>
      <c r="B12" s="57"/>
      <c r="C12" s="60"/>
      <c r="D12" s="80"/>
      <c r="E12" s="81"/>
      <c r="F12" s="49"/>
      <c r="G12" s="46" t="s">
        <v>54</v>
      </c>
      <c r="H12" s="38"/>
      <c r="I12" s="38"/>
      <c r="J12" s="38"/>
      <c r="K12" s="38"/>
      <c r="L12" s="38"/>
      <c r="M12" s="38"/>
      <c r="N12" s="38"/>
      <c r="O12" s="39"/>
    </row>
    <row r="13" spans="1:15" ht="12.75">
      <c r="A13" s="69">
        <f t="shared" si="0"/>
        <v>6</v>
      </c>
      <c r="B13" s="70"/>
      <c r="C13" s="71"/>
      <c r="D13" s="78"/>
      <c r="E13" s="79"/>
      <c r="F13" s="49"/>
      <c r="G13" s="46"/>
      <c r="H13" s="38"/>
      <c r="I13" s="38"/>
      <c r="J13" s="38"/>
      <c r="K13" s="38"/>
      <c r="L13" s="38"/>
      <c r="M13" s="38"/>
      <c r="N13" s="38"/>
      <c r="O13" s="39"/>
    </row>
    <row r="14" spans="1:15" ht="12.75">
      <c r="A14" s="56">
        <f t="shared" si="0"/>
        <v>7</v>
      </c>
      <c r="B14" s="57"/>
      <c r="C14" s="60"/>
      <c r="D14" s="80"/>
      <c r="E14" s="81"/>
      <c r="F14" s="50" t="s">
        <v>74</v>
      </c>
      <c r="G14" s="46" t="s">
        <v>55</v>
      </c>
      <c r="H14" s="38"/>
      <c r="I14" s="38"/>
      <c r="J14" s="38"/>
      <c r="K14" s="38"/>
      <c r="L14" s="38"/>
      <c r="M14" s="38"/>
      <c r="N14" s="38"/>
      <c r="O14" s="39"/>
    </row>
    <row r="15" spans="1:15" ht="12.75">
      <c r="A15" s="69">
        <f t="shared" si="0"/>
        <v>8</v>
      </c>
      <c r="B15" s="70"/>
      <c r="C15" s="71"/>
      <c r="D15" s="78"/>
      <c r="E15" s="79"/>
      <c r="F15" s="49"/>
      <c r="G15" s="46" t="s">
        <v>68</v>
      </c>
      <c r="H15" s="38"/>
      <c r="I15" s="38"/>
      <c r="J15" s="38"/>
      <c r="K15" s="38"/>
      <c r="L15" s="38"/>
      <c r="M15" s="38"/>
      <c r="N15" s="38"/>
      <c r="O15" s="39"/>
    </row>
    <row r="16" spans="1:15" ht="12.75">
      <c r="A16" s="56">
        <f t="shared" si="0"/>
        <v>9</v>
      </c>
      <c r="B16" s="57"/>
      <c r="C16" s="60"/>
      <c r="D16" s="80"/>
      <c r="E16" s="81"/>
      <c r="F16" s="49"/>
      <c r="G16" s="46" t="s">
        <v>59</v>
      </c>
      <c r="H16" s="38"/>
      <c r="I16" s="38"/>
      <c r="J16" s="38"/>
      <c r="K16" s="38"/>
      <c r="L16" s="38"/>
      <c r="M16" s="38"/>
      <c r="N16" s="38"/>
      <c r="O16" s="39"/>
    </row>
    <row r="17" spans="1:15" ht="12.75">
      <c r="A17" s="69">
        <f t="shared" si="0"/>
        <v>10</v>
      </c>
      <c r="B17" s="70"/>
      <c r="C17" s="71"/>
      <c r="D17" s="78"/>
      <c r="E17" s="79"/>
      <c r="F17" s="49"/>
      <c r="G17" s="46"/>
      <c r="H17" s="38"/>
      <c r="I17" s="38"/>
      <c r="J17" s="38"/>
      <c r="K17" s="38"/>
      <c r="L17" s="38"/>
      <c r="M17" s="38"/>
      <c r="N17" s="38"/>
      <c r="O17" s="39"/>
    </row>
    <row r="18" spans="1:15" ht="12.75">
      <c r="A18" s="56">
        <f t="shared" si="0"/>
        <v>11</v>
      </c>
      <c r="B18" s="57"/>
      <c r="C18" s="60"/>
      <c r="D18" s="80"/>
      <c r="E18" s="81"/>
      <c r="F18" s="50" t="s">
        <v>75</v>
      </c>
      <c r="G18" s="46" t="s">
        <v>64</v>
      </c>
      <c r="H18" s="38"/>
      <c r="I18" s="38"/>
      <c r="J18" s="38"/>
      <c r="K18" s="38"/>
      <c r="L18" s="38"/>
      <c r="M18" s="38"/>
      <c r="N18" s="38"/>
      <c r="O18" s="39"/>
    </row>
    <row r="19" spans="1:15" ht="12.75">
      <c r="A19" s="69">
        <f t="shared" si="0"/>
        <v>12</v>
      </c>
      <c r="B19" s="70"/>
      <c r="C19" s="71"/>
      <c r="D19" s="78"/>
      <c r="E19" s="79"/>
      <c r="F19" s="49"/>
      <c r="G19" s="46"/>
      <c r="H19" s="38"/>
      <c r="I19" s="38"/>
      <c r="J19" s="38"/>
      <c r="K19" s="38"/>
      <c r="L19" s="38"/>
      <c r="M19" s="38"/>
      <c r="N19" s="38"/>
      <c r="O19" s="39"/>
    </row>
    <row r="20" spans="1:15" ht="12.75">
      <c r="A20" s="56">
        <f t="shared" si="0"/>
        <v>13</v>
      </c>
      <c r="B20" s="57"/>
      <c r="C20" s="60"/>
      <c r="D20" s="80"/>
      <c r="E20" s="81"/>
      <c r="F20" s="50" t="s">
        <v>76</v>
      </c>
      <c r="G20" s="46" t="s">
        <v>56</v>
      </c>
      <c r="H20" s="38"/>
      <c r="I20" s="38"/>
      <c r="J20" s="38"/>
      <c r="K20" s="38"/>
      <c r="L20" s="38"/>
      <c r="M20" s="38"/>
      <c r="N20" s="38"/>
      <c r="O20" s="39"/>
    </row>
    <row r="21" spans="1:15" ht="12.75">
      <c r="A21" s="69">
        <f t="shared" si="0"/>
        <v>14</v>
      </c>
      <c r="B21" s="70"/>
      <c r="C21" s="71"/>
      <c r="D21" s="78"/>
      <c r="E21" s="79"/>
      <c r="F21" s="49"/>
      <c r="G21" s="46"/>
      <c r="H21" s="38"/>
      <c r="I21" s="38"/>
      <c r="J21" s="38"/>
      <c r="K21" s="38"/>
      <c r="L21" s="38"/>
      <c r="M21" s="38"/>
      <c r="N21" s="38"/>
      <c r="O21" s="39"/>
    </row>
    <row r="22" spans="1:15" ht="12.75">
      <c r="A22" s="56">
        <f t="shared" si="0"/>
        <v>15</v>
      </c>
      <c r="B22" s="57"/>
      <c r="C22" s="60"/>
      <c r="D22" s="80"/>
      <c r="E22" s="81"/>
      <c r="F22" s="50" t="s">
        <v>77</v>
      </c>
      <c r="G22" s="46" t="s">
        <v>58</v>
      </c>
      <c r="H22" s="38"/>
      <c r="I22" s="38"/>
      <c r="J22" s="38"/>
      <c r="K22" s="38"/>
      <c r="L22" s="38"/>
      <c r="M22" s="38"/>
      <c r="N22" s="38"/>
      <c r="O22" s="39"/>
    </row>
    <row r="23" spans="1:15" ht="12.75">
      <c r="A23" s="69">
        <f t="shared" si="0"/>
        <v>16</v>
      </c>
      <c r="B23" s="70"/>
      <c r="C23" s="71"/>
      <c r="D23" s="78"/>
      <c r="E23" s="79"/>
      <c r="F23" s="49"/>
      <c r="G23" s="46" t="s">
        <v>69</v>
      </c>
      <c r="H23" s="38"/>
      <c r="I23" s="38"/>
      <c r="J23" s="38"/>
      <c r="K23" s="38"/>
      <c r="L23" s="38"/>
      <c r="M23" s="38"/>
      <c r="N23" s="38"/>
      <c r="O23" s="39"/>
    </row>
    <row r="24" spans="1:15" ht="12.75">
      <c r="A24" s="56">
        <f t="shared" si="0"/>
        <v>17</v>
      </c>
      <c r="B24" s="57"/>
      <c r="C24" s="60"/>
      <c r="D24" s="80"/>
      <c r="E24" s="81"/>
      <c r="F24" s="49"/>
      <c r="G24" s="46" t="s">
        <v>57</v>
      </c>
      <c r="H24" s="38"/>
      <c r="I24" s="38"/>
      <c r="J24" s="38"/>
      <c r="K24" s="38"/>
      <c r="L24" s="38"/>
      <c r="M24" s="38"/>
      <c r="N24" s="38"/>
      <c r="O24" s="39"/>
    </row>
    <row r="25" spans="1:15" ht="12.75">
      <c r="A25" s="69">
        <f t="shared" si="0"/>
        <v>18</v>
      </c>
      <c r="B25" s="70"/>
      <c r="C25" s="71"/>
      <c r="D25" s="78"/>
      <c r="E25" s="79"/>
      <c r="F25" s="49"/>
      <c r="G25" s="46"/>
      <c r="H25" s="38"/>
      <c r="I25" s="38"/>
      <c r="J25" s="38"/>
      <c r="K25" s="38"/>
      <c r="L25" s="38"/>
      <c r="M25" s="38"/>
      <c r="N25" s="38"/>
      <c r="O25" s="39"/>
    </row>
    <row r="26" spans="1:15" ht="12.75">
      <c r="A26" s="56">
        <f t="shared" si="0"/>
        <v>19</v>
      </c>
      <c r="B26" s="57"/>
      <c r="C26" s="60"/>
      <c r="D26" s="80"/>
      <c r="E26" s="81"/>
      <c r="F26" s="50" t="s">
        <v>78</v>
      </c>
      <c r="G26" s="46" t="s">
        <v>60</v>
      </c>
      <c r="H26" s="38"/>
      <c r="I26" s="38"/>
      <c r="J26" s="38"/>
      <c r="K26" s="38"/>
      <c r="L26" s="38"/>
      <c r="M26" s="38"/>
      <c r="N26" s="38"/>
      <c r="O26" s="39"/>
    </row>
    <row r="27" spans="1:15" ht="12.75">
      <c r="A27" s="69">
        <f t="shared" si="0"/>
        <v>20</v>
      </c>
      <c r="B27" s="70"/>
      <c r="C27" s="71"/>
      <c r="D27" s="78"/>
      <c r="E27" s="79"/>
      <c r="F27" s="51"/>
      <c r="G27" s="46" t="s">
        <v>63</v>
      </c>
      <c r="H27" s="38"/>
      <c r="I27" s="38"/>
      <c r="J27" s="38"/>
      <c r="K27" s="38"/>
      <c r="L27" s="38"/>
      <c r="M27" s="38"/>
      <c r="N27" s="38"/>
      <c r="O27" s="39"/>
    </row>
    <row r="28" spans="1:15" ht="12.75">
      <c r="A28" s="56">
        <f t="shared" si="0"/>
        <v>21</v>
      </c>
      <c r="B28" s="57"/>
      <c r="C28" s="60"/>
      <c r="D28" s="80"/>
      <c r="E28" s="81"/>
      <c r="F28" s="51"/>
      <c r="G28" s="46"/>
      <c r="H28" s="38"/>
      <c r="I28" s="38"/>
      <c r="J28" s="38"/>
      <c r="K28" s="38"/>
      <c r="L28" s="38"/>
      <c r="M28" s="38"/>
      <c r="N28" s="38"/>
      <c r="O28" s="39"/>
    </row>
    <row r="29" spans="1:15" ht="12.75">
      <c r="A29" s="69">
        <f t="shared" si="0"/>
        <v>22</v>
      </c>
      <c r="B29" s="70"/>
      <c r="C29" s="71"/>
      <c r="D29" s="78"/>
      <c r="E29" s="79"/>
      <c r="F29" s="50" t="s">
        <v>79</v>
      </c>
      <c r="G29" s="46" t="s">
        <v>67</v>
      </c>
      <c r="H29" s="38"/>
      <c r="I29" s="38"/>
      <c r="J29" s="38"/>
      <c r="K29" s="38"/>
      <c r="L29" s="38"/>
      <c r="M29" s="38"/>
      <c r="N29" s="38"/>
      <c r="O29" s="39"/>
    </row>
    <row r="30" spans="1:15" ht="12.75">
      <c r="A30" s="56">
        <f t="shared" si="0"/>
        <v>23</v>
      </c>
      <c r="B30" s="57"/>
      <c r="C30" s="60"/>
      <c r="D30" s="80"/>
      <c r="E30" s="81"/>
      <c r="F30" s="51"/>
      <c r="G30" s="46"/>
      <c r="H30" s="38"/>
      <c r="I30" s="38"/>
      <c r="J30" s="38"/>
      <c r="K30" s="38"/>
      <c r="L30" s="38"/>
      <c r="M30" s="38"/>
      <c r="N30" s="38"/>
      <c r="O30" s="39"/>
    </row>
    <row r="31" spans="1:15" ht="12.75">
      <c r="A31" s="69">
        <f t="shared" si="0"/>
        <v>24</v>
      </c>
      <c r="B31" s="70"/>
      <c r="C31" s="71"/>
      <c r="D31" s="78"/>
      <c r="E31" s="79"/>
      <c r="F31" s="51"/>
      <c r="G31" s="46"/>
      <c r="H31" s="38"/>
      <c r="I31" s="38"/>
      <c r="J31" s="38"/>
      <c r="K31" s="38"/>
      <c r="L31" s="38"/>
      <c r="M31" s="38"/>
      <c r="N31" s="38"/>
      <c r="O31" s="39"/>
    </row>
    <row r="32" spans="1:15" ht="12.75">
      <c r="A32" s="58">
        <f t="shared" si="0"/>
        <v>25</v>
      </c>
      <c r="B32" s="59"/>
      <c r="C32" s="61"/>
      <c r="D32" s="82"/>
      <c r="E32" s="83"/>
      <c r="F32" s="52"/>
      <c r="G32" s="47"/>
      <c r="H32" s="40"/>
      <c r="I32" s="40"/>
      <c r="J32" s="40"/>
      <c r="K32" s="40"/>
      <c r="L32" s="40"/>
      <c r="M32" s="40"/>
      <c r="N32" s="40"/>
      <c r="O32" s="41"/>
    </row>
  </sheetData>
  <sheetProtection sheet="1" objects="1" scenarios="1" selectLockedCells="1"/>
  <mergeCells count="9">
    <mergeCell ref="A1:G1"/>
    <mergeCell ref="A2:C2"/>
    <mergeCell ref="A3:C3"/>
    <mergeCell ref="A4:C4"/>
    <mergeCell ref="D2:G2"/>
    <mergeCell ref="A5:C5"/>
    <mergeCell ref="E3:I3"/>
    <mergeCell ref="E4:I4"/>
    <mergeCell ref="E5:I5"/>
  </mergeCells>
  <dataValidations count="5">
    <dataValidation type="list" showInputMessage="1" showErrorMessage="1" promptTitle="GRADE" prompt="Input grade from list.&#10;" sqref="D3">
      <formula1>"1ST, 2ND"</formula1>
    </dataValidation>
    <dataValidation type="list" allowBlank="1" showInputMessage="1" showErrorMessage="1" promptTitle="REGULAR/ BILINGUAL" prompt="Input BILINGUAL or&#10;REGULAR from the list.&#10;" sqref="D4">
      <formula1>"BILINGUAL, ,"</formula1>
    </dataValidation>
    <dataValidation type="list" allowBlank="1" showInputMessage="1" showErrorMessage="1" promptTitle="SIX WEEKS PERIOD" prompt="Choose the 6 weeks period from the list. (3rd only for the moment)" sqref="D5">
      <formula1>"1ST, 2ND, 3RD, 4TH, 5TH, 6TH"</formula1>
    </dataValidation>
    <dataValidation allowBlank="1" showInputMessage="1" showErrorMessage="1" promptTitle="Teacher's Name" prompt="Please, enter the teacher's name as it should appear in the mastery sheet form." sqref="D2:G2"/>
    <dataValidation allowBlank="1" showInputMessage="1" showErrorMessage="1" promptTitle="STUDENT NAME" prompt="Please, enter the student name." sqref="C8:E32"/>
  </dataValidation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showGridLines="0" showZeros="0" zoomScale="91" zoomScaleNormal="91" workbookViewId="0" topLeftCell="A1">
      <selection activeCell="B8" sqref="B8"/>
    </sheetView>
  </sheetViews>
  <sheetFormatPr defaultColWidth="9.140625" defaultRowHeight="12.75" zeroHeight="1"/>
  <cols>
    <col min="1" max="1" width="26.28125" style="0" customWidth="1"/>
    <col min="2" max="25" width="3.7109375" style="0" customWidth="1"/>
    <col min="26" max="26" width="7.7109375" style="0" customWidth="1"/>
    <col min="27" max="27" width="8.7109375" style="0" customWidth="1"/>
    <col min="28" max="28" width="14.7109375" style="0" customWidth="1"/>
    <col min="29" max="52" width="3.7109375" style="0" hidden="1" customWidth="1"/>
    <col min="53" max="54" width="8.7109375" style="0" hidden="1" customWidth="1"/>
    <col min="55" max="55" width="0.85546875" style="0" customWidth="1"/>
    <col min="56" max="56" width="8.7109375" style="0" hidden="1" customWidth="1"/>
    <col min="57" max="16384" width="9.140625" style="0" hidden="1" customWidth="1"/>
  </cols>
  <sheetData>
    <row r="1" spans="1:28" ht="15.75">
      <c r="A1" s="95" t="str">
        <f>+DATA!D2</f>
        <v>Type your name here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15.75">
      <c r="A3" s="96" t="str">
        <f>CONCATENATE(DATA!D3," GRADE - ",DATA!D4," MATHEMATICS")</f>
        <v>1ST GRADE -  MATHEMATICS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8" ht="15.75">
      <c r="A4" s="96" t="str">
        <f>CONCATENATE(DATA!D5," SIX WEEKS")</f>
        <v>5TH SIX WEEKS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2.75">
      <c r="A5" s="21">
        <f>COUNTIF(DATA!C8:C32,"&lt;&gt;")</f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54" ht="15" customHeight="1">
      <c r="A6" s="2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23"/>
      <c r="AA6" s="23"/>
      <c r="AB6" s="24"/>
      <c r="BB6" t="s">
        <v>42</v>
      </c>
    </row>
    <row r="7" spans="1:28" ht="15" customHeight="1">
      <c r="A7" s="5"/>
      <c r="B7" s="6" t="s">
        <v>24</v>
      </c>
      <c r="C7" s="6" t="s">
        <v>11</v>
      </c>
      <c r="D7" s="6" t="s">
        <v>12</v>
      </c>
      <c r="E7" s="6" t="s">
        <v>70</v>
      </c>
      <c r="F7" s="6" t="s">
        <v>13</v>
      </c>
      <c r="G7" s="6" t="s">
        <v>3</v>
      </c>
      <c r="H7" s="6" t="s">
        <v>99</v>
      </c>
      <c r="I7" s="6" t="s">
        <v>14</v>
      </c>
      <c r="J7" s="6" t="s">
        <v>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>
        <v>13</v>
      </c>
      <c r="R7" s="6" t="s">
        <v>21</v>
      </c>
      <c r="S7" s="75" t="s">
        <v>22</v>
      </c>
      <c r="T7" s="6" t="s">
        <v>23</v>
      </c>
      <c r="U7" s="6" t="s">
        <v>5</v>
      </c>
      <c r="V7" s="6"/>
      <c r="W7" s="6"/>
      <c r="X7" s="6"/>
      <c r="Y7" s="6"/>
      <c r="Z7" s="6" t="s">
        <v>6</v>
      </c>
      <c r="AA7" s="6" t="s">
        <v>7</v>
      </c>
      <c r="AB7" s="6" t="s">
        <v>8</v>
      </c>
    </row>
    <row r="8" spans="1:54" ht="15" customHeight="1">
      <c r="A8" s="35">
        <f>+DATA!C8</f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4">
        <f>COUNTIF(B8:Y8,"=+")/COUNTIF($B$7:$Y$7,"&lt;&gt;")</f>
        <v>0</v>
      </c>
      <c r="AA8" s="72"/>
      <c r="AB8" s="15"/>
      <c r="AC8" t="str">
        <f aca="true" t="shared" si="0" ref="AC8:AC32">IF(B8="+","",B$7)</f>
        <v>4B</v>
      </c>
      <c r="AD8" t="str">
        <f aca="true" t="shared" si="1" ref="AD8:AD32">IF(C8="+","",C$7)</f>
        <v>1B</v>
      </c>
      <c r="AE8" t="str">
        <f aca="true" t="shared" si="2" ref="AE8:AE32">IF(D8="+","",D$7)</f>
        <v>1D</v>
      </c>
      <c r="AF8" t="str">
        <f aca="true" t="shared" si="3" ref="AF8:AF32">IF(E8="+","",E$7)</f>
        <v>2A</v>
      </c>
      <c r="AG8" t="str">
        <f aca="true" t="shared" si="4" ref="AG8:AG32">IF(F8="+","",F$7)</f>
        <v>1A</v>
      </c>
      <c r="AH8" t="str">
        <f aca="true" t="shared" si="5" ref="AH8:AH32">IF(G8="+","",G$7)</f>
        <v>5B</v>
      </c>
      <c r="AI8" t="str">
        <f aca="true" t="shared" si="6" ref="AI8:AI32">IF(H8="+","",H$7)</f>
        <v>1C</v>
      </c>
      <c r="AJ8" t="str">
        <f aca="true" t="shared" si="7" ref="AJ8:AJ32">IF(I8="+","",I$7)</f>
        <v>3A</v>
      </c>
      <c r="AK8" t="str">
        <f aca="true" t="shared" si="8" ref="AK8:AK32">IF(J8="+","",J$7)</f>
        <v>5C</v>
      </c>
      <c r="AL8" t="str">
        <f aca="true" t="shared" si="9" ref="AL8:AL32">IF(K8="+","",K$7)</f>
        <v>11A</v>
      </c>
      <c r="AM8" t="str">
        <f aca="true" t="shared" si="10" ref="AM8:AM32">IF(L8="+","",L$7)</f>
        <v>11B</v>
      </c>
      <c r="AN8" t="str">
        <f aca="true" t="shared" si="11" ref="AN8:AN32">IF(M8="+","",M$7)</f>
        <v>11C</v>
      </c>
      <c r="AO8" t="str">
        <f aca="true" t="shared" si="12" ref="AO8:AO32">IF(N8="+","",N$7)</f>
        <v>11D</v>
      </c>
      <c r="AP8" t="str">
        <f aca="true" t="shared" si="13" ref="AP8:AP32">IF(O8="+","",O$7)</f>
        <v>12A</v>
      </c>
      <c r="AQ8" t="str">
        <f aca="true" t="shared" si="14" ref="AQ8:AQ32">IF(P8="+","",P$7)</f>
        <v>12B</v>
      </c>
      <c r="AR8">
        <f aca="true" t="shared" si="15" ref="AR8:AR32">IF(Q8="+","",Q$7)</f>
        <v>13</v>
      </c>
      <c r="AS8" t="str">
        <f aca="true" t="shared" si="16" ref="AS8:AS32">IF(R8="+","",R$7)</f>
        <v>3B</v>
      </c>
      <c r="AT8" t="str">
        <f aca="true" t="shared" si="17" ref="AT8:AT32">IF(S8="+","",S$7)</f>
        <v>9A</v>
      </c>
      <c r="AU8" t="str">
        <f aca="true" t="shared" si="18" ref="AU8:AU32">IF(T8="+","",T$7)</f>
        <v>9B</v>
      </c>
      <c r="AV8" t="str">
        <f aca="true" t="shared" si="19" ref="AV8:AV32">IF(U8="+","",U$7)</f>
        <v>10A</v>
      </c>
      <c r="AW8">
        <f aca="true" t="shared" si="20" ref="AW8:AW32">IF(V8="+","",V$7)</f>
        <v>0</v>
      </c>
      <c r="AX8">
        <f aca="true" t="shared" si="21" ref="AX8:AX32">IF(W8="+","",W$7)</f>
        <v>0</v>
      </c>
      <c r="AY8">
        <f aca="true" t="shared" si="22" ref="AY8:AY32">IF(X8="+","",X$7)</f>
        <v>0</v>
      </c>
      <c r="AZ8">
        <f aca="true" t="shared" si="23" ref="AZ8:AZ32">IF(Y8="+","",Y$7)</f>
        <v>0</v>
      </c>
      <c r="BA8">
        <f aca="true" t="shared" si="24" ref="BA8:BA32">IF(Y8="+","",Y$7)</f>
        <v>0</v>
      </c>
      <c r="BB8" t="str">
        <f>IF(A8="","",CONCATENATE(BB$6,T(AC8),T(AD8),T(AE8),T(AF8),T(AG8),T(AH8),T(AI8),T(AJ8),T(AK8),T(AL8),T(AM8),T(AN8),T(AO8),T(AQ8),T(AR8),T(AS8),T(AT8),T(AU8),T(AV8),T(AW8),T(AX8),T(AY8),T(AZ8)))</f>
        <v>M:4B1B1D2A1A5B1C3A5C11A11B11C11D12B3B9A9B10A</v>
      </c>
    </row>
    <row r="9" spans="1:54" ht="15" customHeight="1">
      <c r="A9" s="35">
        <f>+DATA!C9</f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7"/>
      <c r="Q9" s="16"/>
      <c r="R9" s="16"/>
      <c r="S9" s="17"/>
      <c r="T9" s="16"/>
      <c r="U9" s="16"/>
      <c r="V9" s="16"/>
      <c r="W9" s="16"/>
      <c r="X9" s="16"/>
      <c r="Y9" s="16"/>
      <c r="Z9" s="14">
        <f aca="true" t="shared" si="25" ref="Z9:Z32">COUNTIF(B9:Y9,"=+")/COUNTIF($B$7:$Y$7,"&lt;&gt;")</f>
        <v>0</v>
      </c>
      <c r="AA9" s="15"/>
      <c r="AB9" s="15"/>
      <c r="AC9" t="str">
        <f t="shared" si="0"/>
        <v>4B</v>
      </c>
      <c r="AD9" t="str">
        <f t="shared" si="1"/>
        <v>1B</v>
      </c>
      <c r="AE9" t="str">
        <f t="shared" si="2"/>
        <v>1D</v>
      </c>
      <c r="AF9" t="str">
        <f t="shared" si="3"/>
        <v>2A</v>
      </c>
      <c r="AG9" t="str">
        <f t="shared" si="4"/>
        <v>1A</v>
      </c>
      <c r="AH9" t="str">
        <f t="shared" si="5"/>
        <v>5B</v>
      </c>
      <c r="AI9" t="str">
        <f t="shared" si="6"/>
        <v>1C</v>
      </c>
      <c r="AJ9" t="str">
        <f t="shared" si="7"/>
        <v>3A</v>
      </c>
      <c r="AK9" t="str">
        <f t="shared" si="8"/>
        <v>5C</v>
      </c>
      <c r="AL9" t="str">
        <f t="shared" si="9"/>
        <v>11A</v>
      </c>
      <c r="AM9" t="str">
        <f t="shared" si="10"/>
        <v>11B</v>
      </c>
      <c r="AN9" t="str">
        <f t="shared" si="11"/>
        <v>11C</v>
      </c>
      <c r="AO9" t="str">
        <f t="shared" si="12"/>
        <v>11D</v>
      </c>
      <c r="AP9" t="str">
        <f t="shared" si="13"/>
        <v>12A</v>
      </c>
      <c r="AQ9" t="str">
        <f t="shared" si="14"/>
        <v>12B</v>
      </c>
      <c r="AR9">
        <f t="shared" si="15"/>
        <v>13</v>
      </c>
      <c r="AS9" t="str">
        <f t="shared" si="16"/>
        <v>3B</v>
      </c>
      <c r="AT9" t="str">
        <f t="shared" si="17"/>
        <v>9A</v>
      </c>
      <c r="AU9" t="str">
        <f t="shared" si="18"/>
        <v>9B</v>
      </c>
      <c r="AV9" t="str">
        <f t="shared" si="19"/>
        <v>10A</v>
      </c>
      <c r="AW9">
        <f t="shared" si="20"/>
        <v>0</v>
      </c>
      <c r="AX9">
        <f t="shared" si="21"/>
        <v>0</v>
      </c>
      <c r="AY9">
        <f t="shared" si="22"/>
        <v>0</v>
      </c>
      <c r="AZ9">
        <f t="shared" si="23"/>
        <v>0</v>
      </c>
      <c r="BA9">
        <f t="shared" si="24"/>
        <v>0</v>
      </c>
      <c r="BB9" t="str">
        <f aca="true" t="shared" si="26" ref="BB9:BB32">IF(A9="","",CONCATENATE(BB$6,T(AC9),T(AD9),T(AE9),T(AF9),T(AG9),T(AH9),T(AI9),T(AJ9),T(AK9),T(AL9),T(AM9),T(AN9),T(AO9),T(AQ9),T(AR9),T(AS9),T(AT9),T(AU9),T(AV9),T(AW9),T(AX9),T(AY9),T(AZ9)))</f>
        <v>M:4B1B1D2A1A5B1C3A5C11A11B11C11D12B3B9A9B10A</v>
      </c>
    </row>
    <row r="10" spans="1:54" ht="15" customHeight="1">
      <c r="A10" s="35">
        <f>+DATA!C10</f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6"/>
      <c r="U10" s="16"/>
      <c r="V10" s="16"/>
      <c r="W10" s="16"/>
      <c r="X10" s="16"/>
      <c r="Y10" s="16"/>
      <c r="Z10" s="14">
        <f t="shared" si="25"/>
        <v>0</v>
      </c>
      <c r="AA10" s="15"/>
      <c r="AB10" s="15"/>
      <c r="AC10" t="str">
        <f t="shared" si="0"/>
        <v>4B</v>
      </c>
      <c r="AD10" t="str">
        <f t="shared" si="1"/>
        <v>1B</v>
      </c>
      <c r="AE10" t="str">
        <f t="shared" si="2"/>
        <v>1D</v>
      </c>
      <c r="AF10" t="str">
        <f t="shared" si="3"/>
        <v>2A</v>
      </c>
      <c r="AG10" t="str">
        <f t="shared" si="4"/>
        <v>1A</v>
      </c>
      <c r="AH10" t="str">
        <f t="shared" si="5"/>
        <v>5B</v>
      </c>
      <c r="AI10" t="str">
        <f t="shared" si="6"/>
        <v>1C</v>
      </c>
      <c r="AJ10" t="str">
        <f t="shared" si="7"/>
        <v>3A</v>
      </c>
      <c r="AK10" t="str">
        <f t="shared" si="8"/>
        <v>5C</v>
      </c>
      <c r="AL10" t="str">
        <f t="shared" si="9"/>
        <v>11A</v>
      </c>
      <c r="AM10" t="str">
        <f t="shared" si="10"/>
        <v>11B</v>
      </c>
      <c r="AN10" t="str">
        <f t="shared" si="11"/>
        <v>11C</v>
      </c>
      <c r="AO10" t="str">
        <f t="shared" si="12"/>
        <v>11D</v>
      </c>
      <c r="AP10" t="str">
        <f t="shared" si="13"/>
        <v>12A</v>
      </c>
      <c r="AQ10" t="str">
        <f t="shared" si="14"/>
        <v>12B</v>
      </c>
      <c r="AR10">
        <f t="shared" si="15"/>
        <v>13</v>
      </c>
      <c r="AS10" t="str">
        <f t="shared" si="16"/>
        <v>3B</v>
      </c>
      <c r="AT10" t="str">
        <f t="shared" si="17"/>
        <v>9A</v>
      </c>
      <c r="AU10" t="str">
        <f t="shared" si="18"/>
        <v>9B</v>
      </c>
      <c r="AV10" t="str">
        <f t="shared" si="19"/>
        <v>10A</v>
      </c>
      <c r="AW10">
        <f t="shared" si="20"/>
        <v>0</v>
      </c>
      <c r="AX10">
        <f t="shared" si="21"/>
        <v>0</v>
      </c>
      <c r="AY10">
        <f t="shared" si="22"/>
        <v>0</v>
      </c>
      <c r="AZ10">
        <f t="shared" si="23"/>
        <v>0</v>
      </c>
      <c r="BA10">
        <f t="shared" si="24"/>
        <v>0</v>
      </c>
      <c r="BB10" t="str">
        <f t="shared" si="26"/>
        <v>M:4B1B1D2A1A5B1C3A5C11A11B11C11D12B3B9A9B10A</v>
      </c>
    </row>
    <row r="11" spans="1:54" ht="15" customHeight="1">
      <c r="A11" s="35">
        <f>+DATA!C11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6"/>
      <c r="U11" s="16"/>
      <c r="V11" s="16"/>
      <c r="W11" s="16"/>
      <c r="X11" s="16"/>
      <c r="Y11" s="16"/>
      <c r="Z11" s="14">
        <f t="shared" si="25"/>
        <v>0</v>
      </c>
      <c r="AA11" s="15"/>
      <c r="AB11" s="15"/>
      <c r="AC11" t="str">
        <f t="shared" si="0"/>
        <v>4B</v>
      </c>
      <c r="AD11" t="str">
        <f t="shared" si="1"/>
        <v>1B</v>
      </c>
      <c r="AE11" t="str">
        <f t="shared" si="2"/>
        <v>1D</v>
      </c>
      <c r="AF11" t="str">
        <f t="shared" si="3"/>
        <v>2A</v>
      </c>
      <c r="AG11" t="str">
        <f t="shared" si="4"/>
        <v>1A</v>
      </c>
      <c r="AH11" t="str">
        <f t="shared" si="5"/>
        <v>5B</v>
      </c>
      <c r="AI11" t="str">
        <f t="shared" si="6"/>
        <v>1C</v>
      </c>
      <c r="AJ11" t="str">
        <f t="shared" si="7"/>
        <v>3A</v>
      </c>
      <c r="AK11" t="str">
        <f t="shared" si="8"/>
        <v>5C</v>
      </c>
      <c r="AL11" t="str">
        <f t="shared" si="9"/>
        <v>11A</v>
      </c>
      <c r="AM11" t="str">
        <f t="shared" si="10"/>
        <v>11B</v>
      </c>
      <c r="AN11" t="str">
        <f t="shared" si="11"/>
        <v>11C</v>
      </c>
      <c r="AO11" t="str">
        <f t="shared" si="12"/>
        <v>11D</v>
      </c>
      <c r="AP11" t="str">
        <f t="shared" si="13"/>
        <v>12A</v>
      </c>
      <c r="AQ11" t="str">
        <f t="shared" si="14"/>
        <v>12B</v>
      </c>
      <c r="AR11">
        <f t="shared" si="15"/>
        <v>13</v>
      </c>
      <c r="AS11" t="str">
        <f t="shared" si="16"/>
        <v>3B</v>
      </c>
      <c r="AT11" t="str">
        <f t="shared" si="17"/>
        <v>9A</v>
      </c>
      <c r="AU11" t="str">
        <f t="shared" si="18"/>
        <v>9B</v>
      </c>
      <c r="AV11" t="str">
        <f t="shared" si="19"/>
        <v>10A</v>
      </c>
      <c r="AW11">
        <f t="shared" si="20"/>
        <v>0</v>
      </c>
      <c r="AX11">
        <f t="shared" si="21"/>
        <v>0</v>
      </c>
      <c r="AY11">
        <f t="shared" si="22"/>
        <v>0</v>
      </c>
      <c r="AZ11">
        <f t="shared" si="23"/>
        <v>0</v>
      </c>
      <c r="BA11">
        <f t="shared" si="24"/>
        <v>0</v>
      </c>
      <c r="BB11" t="str">
        <f t="shared" si="26"/>
        <v>M:4B1B1D2A1A5B1C3A5C11A11B11C11D12B3B9A9B10A</v>
      </c>
    </row>
    <row r="12" spans="1:54" ht="15" customHeight="1">
      <c r="A12" s="35">
        <f>+DATA!C12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6"/>
      <c r="U12" s="16"/>
      <c r="V12" s="16"/>
      <c r="W12" s="16"/>
      <c r="X12" s="16"/>
      <c r="Y12" s="16"/>
      <c r="Z12" s="14">
        <f t="shared" si="25"/>
        <v>0</v>
      </c>
      <c r="AA12" s="15"/>
      <c r="AB12" s="15"/>
      <c r="AC12" t="str">
        <f t="shared" si="0"/>
        <v>4B</v>
      </c>
      <c r="AD12" t="str">
        <f t="shared" si="1"/>
        <v>1B</v>
      </c>
      <c r="AE12" t="str">
        <f t="shared" si="2"/>
        <v>1D</v>
      </c>
      <c r="AF12" t="str">
        <f t="shared" si="3"/>
        <v>2A</v>
      </c>
      <c r="AG12" t="str">
        <f t="shared" si="4"/>
        <v>1A</v>
      </c>
      <c r="AH12" t="str">
        <f t="shared" si="5"/>
        <v>5B</v>
      </c>
      <c r="AI12" t="str">
        <f t="shared" si="6"/>
        <v>1C</v>
      </c>
      <c r="AJ12" t="str">
        <f t="shared" si="7"/>
        <v>3A</v>
      </c>
      <c r="AK12" t="str">
        <f t="shared" si="8"/>
        <v>5C</v>
      </c>
      <c r="AL12" t="str">
        <f t="shared" si="9"/>
        <v>11A</v>
      </c>
      <c r="AM12" t="str">
        <f t="shared" si="10"/>
        <v>11B</v>
      </c>
      <c r="AN12" t="str">
        <f t="shared" si="11"/>
        <v>11C</v>
      </c>
      <c r="AO12" t="str">
        <f t="shared" si="12"/>
        <v>11D</v>
      </c>
      <c r="AP12" t="str">
        <f t="shared" si="13"/>
        <v>12A</v>
      </c>
      <c r="AQ12" t="str">
        <f t="shared" si="14"/>
        <v>12B</v>
      </c>
      <c r="AR12">
        <f t="shared" si="15"/>
        <v>13</v>
      </c>
      <c r="AS12" t="str">
        <f t="shared" si="16"/>
        <v>3B</v>
      </c>
      <c r="AT12" t="str">
        <f t="shared" si="17"/>
        <v>9A</v>
      </c>
      <c r="AU12" t="str">
        <f t="shared" si="18"/>
        <v>9B</v>
      </c>
      <c r="AV12" t="str">
        <f t="shared" si="19"/>
        <v>10A</v>
      </c>
      <c r="AW12">
        <f t="shared" si="20"/>
        <v>0</v>
      </c>
      <c r="AX12">
        <f t="shared" si="21"/>
        <v>0</v>
      </c>
      <c r="AY12">
        <f t="shared" si="22"/>
        <v>0</v>
      </c>
      <c r="AZ12">
        <f t="shared" si="23"/>
        <v>0</v>
      </c>
      <c r="BA12">
        <f t="shared" si="24"/>
        <v>0</v>
      </c>
      <c r="BB12" t="str">
        <f t="shared" si="26"/>
        <v>M:4B1B1D2A1A5B1C3A5C11A11B11C11D12B3B9A9B10A</v>
      </c>
    </row>
    <row r="13" spans="1:54" ht="15" customHeight="1">
      <c r="A13" s="35">
        <f>+DATA!C13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6"/>
      <c r="U13" s="16"/>
      <c r="V13" s="16"/>
      <c r="W13" s="16"/>
      <c r="X13" s="16"/>
      <c r="Y13" s="16"/>
      <c r="Z13" s="14">
        <f t="shared" si="25"/>
        <v>0</v>
      </c>
      <c r="AA13" s="15"/>
      <c r="AB13" s="15"/>
      <c r="AC13" t="str">
        <f t="shared" si="0"/>
        <v>4B</v>
      </c>
      <c r="AD13" t="str">
        <f t="shared" si="1"/>
        <v>1B</v>
      </c>
      <c r="AE13" t="str">
        <f t="shared" si="2"/>
        <v>1D</v>
      </c>
      <c r="AF13" t="str">
        <f t="shared" si="3"/>
        <v>2A</v>
      </c>
      <c r="AG13" t="str">
        <f t="shared" si="4"/>
        <v>1A</v>
      </c>
      <c r="AH13" t="str">
        <f t="shared" si="5"/>
        <v>5B</v>
      </c>
      <c r="AI13" t="str">
        <f t="shared" si="6"/>
        <v>1C</v>
      </c>
      <c r="AJ13" t="str">
        <f t="shared" si="7"/>
        <v>3A</v>
      </c>
      <c r="AK13" t="str">
        <f t="shared" si="8"/>
        <v>5C</v>
      </c>
      <c r="AL13" t="str">
        <f t="shared" si="9"/>
        <v>11A</v>
      </c>
      <c r="AM13" t="str">
        <f t="shared" si="10"/>
        <v>11B</v>
      </c>
      <c r="AN13" t="str">
        <f t="shared" si="11"/>
        <v>11C</v>
      </c>
      <c r="AO13" t="str">
        <f t="shared" si="12"/>
        <v>11D</v>
      </c>
      <c r="AP13" t="str">
        <f t="shared" si="13"/>
        <v>12A</v>
      </c>
      <c r="AQ13" t="str">
        <f t="shared" si="14"/>
        <v>12B</v>
      </c>
      <c r="AR13">
        <f t="shared" si="15"/>
        <v>13</v>
      </c>
      <c r="AS13" t="str">
        <f t="shared" si="16"/>
        <v>3B</v>
      </c>
      <c r="AT13" t="str">
        <f t="shared" si="17"/>
        <v>9A</v>
      </c>
      <c r="AU13" t="str">
        <f t="shared" si="18"/>
        <v>9B</v>
      </c>
      <c r="AV13" t="str">
        <f t="shared" si="19"/>
        <v>10A</v>
      </c>
      <c r="AW13">
        <f t="shared" si="20"/>
        <v>0</v>
      </c>
      <c r="AX13">
        <f t="shared" si="21"/>
        <v>0</v>
      </c>
      <c r="AY13">
        <f t="shared" si="22"/>
        <v>0</v>
      </c>
      <c r="AZ13">
        <f t="shared" si="23"/>
        <v>0</v>
      </c>
      <c r="BA13">
        <f t="shared" si="24"/>
        <v>0</v>
      </c>
      <c r="BB13" t="str">
        <f t="shared" si="26"/>
        <v>M:4B1B1D2A1A5B1C3A5C11A11B11C11D12B3B9A9B10A</v>
      </c>
    </row>
    <row r="14" spans="1:54" ht="15" customHeight="1">
      <c r="A14" s="35">
        <f>+DATA!C14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4">
        <f t="shared" si="25"/>
        <v>0</v>
      </c>
      <c r="AA14" s="15"/>
      <c r="AB14" s="15"/>
      <c r="AC14" t="str">
        <f t="shared" si="0"/>
        <v>4B</v>
      </c>
      <c r="AD14" t="str">
        <f t="shared" si="1"/>
        <v>1B</v>
      </c>
      <c r="AE14" t="str">
        <f t="shared" si="2"/>
        <v>1D</v>
      </c>
      <c r="AF14" t="str">
        <f t="shared" si="3"/>
        <v>2A</v>
      </c>
      <c r="AG14" t="str">
        <f t="shared" si="4"/>
        <v>1A</v>
      </c>
      <c r="AH14" t="str">
        <f t="shared" si="5"/>
        <v>5B</v>
      </c>
      <c r="AI14" t="str">
        <f t="shared" si="6"/>
        <v>1C</v>
      </c>
      <c r="AJ14" t="str">
        <f t="shared" si="7"/>
        <v>3A</v>
      </c>
      <c r="AK14" t="str">
        <f t="shared" si="8"/>
        <v>5C</v>
      </c>
      <c r="AL14" t="str">
        <f t="shared" si="9"/>
        <v>11A</v>
      </c>
      <c r="AM14" t="str">
        <f t="shared" si="10"/>
        <v>11B</v>
      </c>
      <c r="AN14" t="str">
        <f t="shared" si="11"/>
        <v>11C</v>
      </c>
      <c r="AO14" t="str">
        <f t="shared" si="12"/>
        <v>11D</v>
      </c>
      <c r="AP14" t="str">
        <f t="shared" si="13"/>
        <v>12A</v>
      </c>
      <c r="AQ14" t="str">
        <f t="shared" si="14"/>
        <v>12B</v>
      </c>
      <c r="AR14">
        <f t="shared" si="15"/>
        <v>13</v>
      </c>
      <c r="AS14" t="str">
        <f t="shared" si="16"/>
        <v>3B</v>
      </c>
      <c r="AT14" t="str">
        <f t="shared" si="17"/>
        <v>9A</v>
      </c>
      <c r="AU14" t="str">
        <f t="shared" si="18"/>
        <v>9B</v>
      </c>
      <c r="AV14" t="str">
        <f t="shared" si="19"/>
        <v>10A</v>
      </c>
      <c r="AW14">
        <f t="shared" si="20"/>
        <v>0</v>
      </c>
      <c r="AX14">
        <f t="shared" si="21"/>
        <v>0</v>
      </c>
      <c r="AY14">
        <f t="shared" si="22"/>
        <v>0</v>
      </c>
      <c r="AZ14">
        <f t="shared" si="23"/>
        <v>0</v>
      </c>
      <c r="BA14">
        <f t="shared" si="24"/>
        <v>0</v>
      </c>
      <c r="BB14" t="str">
        <f t="shared" si="26"/>
        <v>M:4B1B1D2A1A5B1C3A5C11A11B11C11D12B3B9A9B10A</v>
      </c>
    </row>
    <row r="15" spans="1:54" ht="15" customHeight="1">
      <c r="A15" s="35">
        <f>+DATA!C15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6"/>
      <c r="U15" s="16"/>
      <c r="V15" s="16"/>
      <c r="W15" s="16"/>
      <c r="X15" s="16"/>
      <c r="Y15" s="16"/>
      <c r="Z15" s="14">
        <f t="shared" si="25"/>
        <v>0</v>
      </c>
      <c r="AA15" s="15"/>
      <c r="AB15" s="15"/>
      <c r="AC15" t="str">
        <f t="shared" si="0"/>
        <v>4B</v>
      </c>
      <c r="AD15" t="str">
        <f t="shared" si="1"/>
        <v>1B</v>
      </c>
      <c r="AE15" t="str">
        <f t="shared" si="2"/>
        <v>1D</v>
      </c>
      <c r="AF15" t="str">
        <f t="shared" si="3"/>
        <v>2A</v>
      </c>
      <c r="AG15" t="str">
        <f t="shared" si="4"/>
        <v>1A</v>
      </c>
      <c r="AH15" t="str">
        <f t="shared" si="5"/>
        <v>5B</v>
      </c>
      <c r="AI15" t="str">
        <f t="shared" si="6"/>
        <v>1C</v>
      </c>
      <c r="AJ15" t="str">
        <f t="shared" si="7"/>
        <v>3A</v>
      </c>
      <c r="AK15" t="str">
        <f t="shared" si="8"/>
        <v>5C</v>
      </c>
      <c r="AL15" t="str">
        <f t="shared" si="9"/>
        <v>11A</v>
      </c>
      <c r="AM15" t="str">
        <f t="shared" si="10"/>
        <v>11B</v>
      </c>
      <c r="AN15" t="str">
        <f t="shared" si="11"/>
        <v>11C</v>
      </c>
      <c r="AO15" t="str">
        <f t="shared" si="12"/>
        <v>11D</v>
      </c>
      <c r="AP15" t="str">
        <f t="shared" si="13"/>
        <v>12A</v>
      </c>
      <c r="AQ15" t="str">
        <f t="shared" si="14"/>
        <v>12B</v>
      </c>
      <c r="AR15">
        <f t="shared" si="15"/>
        <v>13</v>
      </c>
      <c r="AS15" t="str">
        <f t="shared" si="16"/>
        <v>3B</v>
      </c>
      <c r="AT15" t="str">
        <f t="shared" si="17"/>
        <v>9A</v>
      </c>
      <c r="AU15" t="str">
        <f t="shared" si="18"/>
        <v>9B</v>
      </c>
      <c r="AV15" t="str">
        <f t="shared" si="19"/>
        <v>10A</v>
      </c>
      <c r="AW15">
        <f t="shared" si="20"/>
        <v>0</v>
      </c>
      <c r="AX15">
        <f t="shared" si="21"/>
        <v>0</v>
      </c>
      <c r="AY15">
        <f t="shared" si="22"/>
        <v>0</v>
      </c>
      <c r="AZ15">
        <f t="shared" si="23"/>
        <v>0</v>
      </c>
      <c r="BA15">
        <f t="shared" si="24"/>
        <v>0</v>
      </c>
      <c r="BB15" t="str">
        <f t="shared" si="26"/>
        <v>M:4B1B1D2A1A5B1C3A5C11A11B11C11D12B3B9A9B10A</v>
      </c>
    </row>
    <row r="16" spans="1:54" ht="15" customHeight="1">
      <c r="A16" s="35">
        <f>+DATA!C16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6"/>
      <c r="U16" s="16"/>
      <c r="V16" s="16"/>
      <c r="W16" s="16"/>
      <c r="X16" s="16"/>
      <c r="Y16" s="16"/>
      <c r="Z16" s="14">
        <f t="shared" si="25"/>
        <v>0</v>
      </c>
      <c r="AA16" s="15"/>
      <c r="AB16" s="15"/>
      <c r="AC16" t="str">
        <f t="shared" si="0"/>
        <v>4B</v>
      </c>
      <c r="AD16" t="str">
        <f t="shared" si="1"/>
        <v>1B</v>
      </c>
      <c r="AE16" t="str">
        <f t="shared" si="2"/>
        <v>1D</v>
      </c>
      <c r="AF16" t="str">
        <f t="shared" si="3"/>
        <v>2A</v>
      </c>
      <c r="AG16" t="str">
        <f t="shared" si="4"/>
        <v>1A</v>
      </c>
      <c r="AH16" t="str">
        <f t="shared" si="5"/>
        <v>5B</v>
      </c>
      <c r="AI16" t="str">
        <f t="shared" si="6"/>
        <v>1C</v>
      </c>
      <c r="AJ16" t="str">
        <f t="shared" si="7"/>
        <v>3A</v>
      </c>
      <c r="AK16" t="str">
        <f t="shared" si="8"/>
        <v>5C</v>
      </c>
      <c r="AL16" t="str">
        <f t="shared" si="9"/>
        <v>11A</v>
      </c>
      <c r="AM16" t="str">
        <f t="shared" si="10"/>
        <v>11B</v>
      </c>
      <c r="AN16" t="str">
        <f t="shared" si="11"/>
        <v>11C</v>
      </c>
      <c r="AO16" t="str">
        <f t="shared" si="12"/>
        <v>11D</v>
      </c>
      <c r="AP16" t="str">
        <f t="shared" si="13"/>
        <v>12A</v>
      </c>
      <c r="AQ16" t="str">
        <f t="shared" si="14"/>
        <v>12B</v>
      </c>
      <c r="AR16">
        <f t="shared" si="15"/>
        <v>13</v>
      </c>
      <c r="AS16" t="str">
        <f t="shared" si="16"/>
        <v>3B</v>
      </c>
      <c r="AT16" t="str">
        <f t="shared" si="17"/>
        <v>9A</v>
      </c>
      <c r="AU16" t="str">
        <f t="shared" si="18"/>
        <v>9B</v>
      </c>
      <c r="AV16" t="str">
        <f t="shared" si="19"/>
        <v>10A</v>
      </c>
      <c r="AW16">
        <f t="shared" si="20"/>
        <v>0</v>
      </c>
      <c r="AX16">
        <f t="shared" si="21"/>
        <v>0</v>
      </c>
      <c r="AY16">
        <f t="shared" si="22"/>
        <v>0</v>
      </c>
      <c r="AZ16">
        <f t="shared" si="23"/>
        <v>0</v>
      </c>
      <c r="BA16">
        <f t="shared" si="24"/>
        <v>0</v>
      </c>
      <c r="BB16" t="str">
        <f t="shared" si="26"/>
        <v>M:4B1B1D2A1A5B1C3A5C11A11B11C11D12B3B9A9B10A</v>
      </c>
    </row>
    <row r="17" spans="1:54" ht="15" customHeight="1">
      <c r="A17" s="35">
        <f>+DATA!C17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6"/>
      <c r="U17" s="16"/>
      <c r="V17" s="16"/>
      <c r="W17" s="16"/>
      <c r="X17" s="16"/>
      <c r="Y17" s="16"/>
      <c r="Z17" s="14">
        <f t="shared" si="25"/>
        <v>0</v>
      </c>
      <c r="AA17" s="15"/>
      <c r="AB17" s="15"/>
      <c r="AC17" t="str">
        <f t="shared" si="0"/>
        <v>4B</v>
      </c>
      <c r="AD17" t="str">
        <f t="shared" si="1"/>
        <v>1B</v>
      </c>
      <c r="AE17" t="str">
        <f t="shared" si="2"/>
        <v>1D</v>
      </c>
      <c r="AF17" t="str">
        <f t="shared" si="3"/>
        <v>2A</v>
      </c>
      <c r="AG17" t="str">
        <f t="shared" si="4"/>
        <v>1A</v>
      </c>
      <c r="AH17" t="str">
        <f t="shared" si="5"/>
        <v>5B</v>
      </c>
      <c r="AI17" t="str">
        <f t="shared" si="6"/>
        <v>1C</v>
      </c>
      <c r="AJ17" t="str">
        <f t="shared" si="7"/>
        <v>3A</v>
      </c>
      <c r="AK17" t="str">
        <f t="shared" si="8"/>
        <v>5C</v>
      </c>
      <c r="AL17" t="str">
        <f t="shared" si="9"/>
        <v>11A</v>
      </c>
      <c r="AM17" t="str">
        <f t="shared" si="10"/>
        <v>11B</v>
      </c>
      <c r="AN17" t="str">
        <f t="shared" si="11"/>
        <v>11C</v>
      </c>
      <c r="AO17" t="str">
        <f t="shared" si="12"/>
        <v>11D</v>
      </c>
      <c r="AP17" t="str">
        <f t="shared" si="13"/>
        <v>12A</v>
      </c>
      <c r="AQ17" t="str">
        <f t="shared" si="14"/>
        <v>12B</v>
      </c>
      <c r="AR17">
        <f t="shared" si="15"/>
        <v>13</v>
      </c>
      <c r="AS17" t="str">
        <f t="shared" si="16"/>
        <v>3B</v>
      </c>
      <c r="AT17" t="str">
        <f t="shared" si="17"/>
        <v>9A</v>
      </c>
      <c r="AU17" t="str">
        <f t="shared" si="18"/>
        <v>9B</v>
      </c>
      <c r="AV17" t="str">
        <f t="shared" si="19"/>
        <v>10A</v>
      </c>
      <c r="AW17">
        <f t="shared" si="20"/>
        <v>0</v>
      </c>
      <c r="AX17">
        <f t="shared" si="21"/>
        <v>0</v>
      </c>
      <c r="AY17">
        <f t="shared" si="22"/>
        <v>0</v>
      </c>
      <c r="AZ17">
        <f t="shared" si="23"/>
        <v>0</v>
      </c>
      <c r="BA17">
        <f t="shared" si="24"/>
        <v>0</v>
      </c>
      <c r="BB17" t="str">
        <f t="shared" si="26"/>
        <v>M:4B1B1D2A1A5B1C3A5C11A11B11C11D12B3B9A9B10A</v>
      </c>
    </row>
    <row r="18" spans="1:54" ht="15" customHeight="1">
      <c r="A18" s="35">
        <f>+DATA!C18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6"/>
      <c r="U18" s="16"/>
      <c r="V18" s="16"/>
      <c r="W18" s="16"/>
      <c r="X18" s="16"/>
      <c r="Y18" s="16"/>
      <c r="Z18" s="14">
        <f t="shared" si="25"/>
        <v>0</v>
      </c>
      <c r="AA18" s="15"/>
      <c r="AB18" s="15"/>
      <c r="AC18" t="str">
        <f t="shared" si="0"/>
        <v>4B</v>
      </c>
      <c r="AD18" t="str">
        <f t="shared" si="1"/>
        <v>1B</v>
      </c>
      <c r="AE18" t="str">
        <f t="shared" si="2"/>
        <v>1D</v>
      </c>
      <c r="AF18" t="str">
        <f t="shared" si="3"/>
        <v>2A</v>
      </c>
      <c r="AG18" t="str">
        <f t="shared" si="4"/>
        <v>1A</v>
      </c>
      <c r="AH18" t="str">
        <f t="shared" si="5"/>
        <v>5B</v>
      </c>
      <c r="AI18" t="str">
        <f t="shared" si="6"/>
        <v>1C</v>
      </c>
      <c r="AJ18" t="str">
        <f t="shared" si="7"/>
        <v>3A</v>
      </c>
      <c r="AK18" t="str">
        <f t="shared" si="8"/>
        <v>5C</v>
      </c>
      <c r="AL18" t="str">
        <f t="shared" si="9"/>
        <v>11A</v>
      </c>
      <c r="AM18" t="str">
        <f t="shared" si="10"/>
        <v>11B</v>
      </c>
      <c r="AN18" t="str">
        <f t="shared" si="11"/>
        <v>11C</v>
      </c>
      <c r="AO18" t="str">
        <f t="shared" si="12"/>
        <v>11D</v>
      </c>
      <c r="AP18" t="str">
        <f t="shared" si="13"/>
        <v>12A</v>
      </c>
      <c r="AQ18" t="str">
        <f t="shared" si="14"/>
        <v>12B</v>
      </c>
      <c r="AR18">
        <f t="shared" si="15"/>
        <v>13</v>
      </c>
      <c r="AS18" t="str">
        <f t="shared" si="16"/>
        <v>3B</v>
      </c>
      <c r="AT18" t="str">
        <f t="shared" si="17"/>
        <v>9A</v>
      </c>
      <c r="AU18" t="str">
        <f t="shared" si="18"/>
        <v>9B</v>
      </c>
      <c r="AV18" t="str">
        <f t="shared" si="19"/>
        <v>10A</v>
      </c>
      <c r="AW18">
        <f t="shared" si="20"/>
        <v>0</v>
      </c>
      <c r="AX18">
        <f t="shared" si="21"/>
        <v>0</v>
      </c>
      <c r="AY18">
        <f t="shared" si="22"/>
        <v>0</v>
      </c>
      <c r="AZ18">
        <f t="shared" si="23"/>
        <v>0</v>
      </c>
      <c r="BA18">
        <f t="shared" si="24"/>
        <v>0</v>
      </c>
      <c r="BB18" t="str">
        <f t="shared" si="26"/>
        <v>M:4B1B1D2A1A5B1C3A5C11A11B11C11D12B3B9A9B10A</v>
      </c>
    </row>
    <row r="19" spans="1:54" ht="15" customHeight="1">
      <c r="A19" s="35">
        <f>+DATA!C19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6"/>
      <c r="U19" s="16"/>
      <c r="V19" s="16"/>
      <c r="W19" s="16"/>
      <c r="X19" s="16"/>
      <c r="Y19" s="16"/>
      <c r="Z19" s="14">
        <f t="shared" si="25"/>
        <v>0</v>
      </c>
      <c r="AA19" s="15"/>
      <c r="AB19" s="15"/>
      <c r="AC19" t="str">
        <f t="shared" si="0"/>
        <v>4B</v>
      </c>
      <c r="AD19" t="str">
        <f t="shared" si="1"/>
        <v>1B</v>
      </c>
      <c r="AE19" t="str">
        <f t="shared" si="2"/>
        <v>1D</v>
      </c>
      <c r="AF19" t="str">
        <f t="shared" si="3"/>
        <v>2A</v>
      </c>
      <c r="AG19" t="str">
        <f t="shared" si="4"/>
        <v>1A</v>
      </c>
      <c r="AH19" t="str">
        <f t="shared" si="5"/>
        <v>5B</v>
      </c>
      <c r="AI19" t="str">
        <f t="shared" si="6"/>
        <v>1C</v>
      </c>
      <c r="AJ19" t="str">
        <f t="shared" si="7"/>
        <v>3A</v>
      </c>
      <c r="AK19" t="str">
        <f t="shared" si="8"/>
        <v>5C</v>
      </c>
      <c r="AL19" t="str">
        <f t="shared" si="9"/>
        <v>11A</v>
      </c>
      <c r="AM19" t="str">
        <f t="shared" si="10"/>
        <v>11B</v>
      </c>
      <c r="AN19" t="str">
        <f t="shared" si="11"/>
        <v>11C</v>
      </c>
      <c r="AO19" t="str">
        <f t="shared" si="12"/>
        <v>11D</v>
      </c>
      <c r="AP19" t="str">
        <f t="shared" si="13"/>
        <v>12A</v>
      </c>
      <c r="AQ19" t="str">
        <f t="shared" si="14"/>
        <v>12B</v>
      </c>
      <c r="AR19">
        <f t="shared" si="15"/>
        <v>13</v>
      </c>
      <c r="AS19" t="str">
        <f t="shared" si="16"/>
        <v>3B</v>
      </c>
      <c r="AT19" t="str">
        <f t="shared" si="17"/>
        <v>9A</v>
      </c>
      <c r="AU19" t="str">
        <f t="shared" si="18"/>
        <v>9B</v>
      </c>
      <c r="AV19" t="str">
        <f t="shared" si="19"/>
        <v>10A</v>
      </c>
      <c r="AW19">
        <f t="shared" si="20"/>
        <v>0</v>
      </c>
      <c r="AX19">
        <f t="shared" si="21"/>
        <v>0</v>
      </c>
      <c r="AY19">
        <f t="shared" si="22"/>
        <v>0</v>
      </c>
      <c r="AZ19">
        <f t="shared" si="23"/>
        <v>0</v>
      </c>
      <c r="BA19">
        <f t="shared" si="24"/>
        <v>0</v>
      </c>
      <c r="BB19" t="str">
        <f t="shared" si="26"/>
        <v>M:4B1B1D2A1A5B1C3A5C11A11B11C11D12B3B9A9B10A</v>
      </c>
    </row>
    <row r="20" spans="1:54" ht="15" customHeight="1">
      <c r="A20" s="35">
        <f>+DATA!C20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6"/>
      <c r="X20" s="16"/>
      <c r="Y20" s="16"/>
      <c r="Z20" s="14">
        <f t="shared" si="25"/>
        <v>0</v>
      </c>
      <c r="AA20" s="15"/>
      <c r="AB20" s="15"/>
      <c r="AC20" t="str">
        <f t="shared" si="0"/>
        <v>4B</v>
      </c>
      <c r="AD20" t="str">
        <f t="shared" si="1"/>
        <v>1B</v>
      </c>
      <c r="AE20" t="str">
        <f t="shared" si="2"/>
        <v>1D</v>
      </c>
      <c r="AF20" t="str">
        <f t="shared" si="3"/>
        <v>2A</v>
      </c>
      <c r="AG20" t="str">
        <f t="shared" si="4"/>
        <v>1A</v>
      </c>
      <c r="AH20" t="str">
        <f t="shared" si="5"/>
        <v>5B</v>
      </c>
      <c r="AI20" t="str">
        <f t="shared" si="6"/>
        <v>1C</v>
      </c>
      <c r="AJ20" t="str">
        <f t="shared" si="7"/>
        <v>3A</v>
      </c>
      <c r="AK20" t="str">
        <f t="shared" si="8"/>
        <v>5C</v>
      </c>
      <c r="AL20" t="str">
        <f t="shared" si="9"/>
        <v>11A</v>
      </c>
      <c r="AM20" t="str">
        <f t="shared" si="10"/>
        <v>11B</v>
      </c>
      <c r="AN20" t="str">
        <f t="shared" si="11"/>
        <v>11C</v>
      </c>
      <c r="AO20" t="str">
        <f t="shared" si="12"/>
        <v>11D</v>
      </c>
      <c r="AP20" t="str">
        <f t="shared" si="13"/>
        <v>12A</v>
      </c>
      <c r="AQ20" t="str">
        <f t="shared" si="14"/>
        <v>12B</v>
      </c>
      <c r="AR20">
        <f t="shared" si="15"/>
        <v>13</v>
      </c>
      <c r="AS20" t="str">
        <f t="shared" si="16"/>
        <v>3B</v>
      </c>
      <c r="AT20" t="str">
        <f t="shared" si="17"/>
        <v>9A</v>
      </c>
      <c r="AU20" t="str">
        <f t="shared" si="18"/>
        <v>9B</v>
      </c>
      <c r="AV20" t="str">
        <f t="shared" si="19"/>
        <v>10A</v>
      </c>
      <c r="AW20">
        <f t="shared" si="20"/>
        <v>0</v>
      </c>
      <c r="AX20">
        <f t="shared" si="21"/>
        <v>0</v>
      </c>
      <c r="AY20">
        <f t="shared" si="22"/>
        <v>0</v>
      </c>
      <c r="AZ20">
        <f t="shared" si="23"/>
        <v>0</v>
      </c>
      <c r="BA20">
        <f t="shared" si="24"/>
        <v>0</v>
      </c>
      <c r="BB20" t="str">
        <f t="shared" si="26"/>
        <v>M:4B1B1D2A1A5B1C3A5C11A11B11C11D12B3B9A9B10A</v>
      </c>
    </row>
    <row r="21" spans="1:54" ht="15" customHeight="1">
      <c r="A21" s="35">
        <f>+DATA!C21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4">
        <f t="shared" si="25"/>
        <v>0</v>
      </c>
      <c r="AA21" s="15"/>
      <c r="AB21" s="15"/>
      <c r="AC21" t="str">
        <f t="shared" si="0"/>
        <v>4B</v>
      </c>
      <c r="AD21" t="str">
        <f t="shared" si="1"/>
        <v>1B</v>
      </c>
      <c r="AE21" t="str">
        <f t="shared" si="2"/>
        <v>1D</v>
      </c>
      <c r="AF21" t="str">
        <f t="shared" si="3"/>
        <v>2A</v>
      </c>
      <c r="AG21" t="str">
        <f t="shared" si="4"/>
        <v>1A</v>
      </c>
      <c r="AH21" t="str">
        <f t="shared" si="5"/>
        <v>5B</v>
      </c>
      <c r="AI21" t="str">
        <f t="shared" si="6"/>
        <v>1C</v>
      </c>
      <c r="AJ21" t="str">
        <f t="shared" si="7"/>
        <v>3A</v>
      </c>
      <c r="AK21" t="str">
        <f t="shared" si="8"/>
        <v>5C</v>
      </c>
      <c r="AL21" t="str">
        <f t="shared" si="9"/>
        <v>11A</v>
      </c>
      <c r="AM21" t="str">
        <f t="shared" si="10"/>
        <v>11B</v>
      </c>
      <c r="AN21" t="str">
        <f t="shared" si="11"/>
        <v>11C</v>
      </c>
      <c r="AO21" t="str">
        <f t="shared" si="12"/>
        <v>11D</v>
      </c>
      <c r="AP21" t="str">
        <f t="shared" si="13"/>
        <v>12A</v>
      </c>
      <c r="AQ21" t="str">
        <f t="shared" si="14"/>
        <v>12B</v>
      </c>
      <c r="AR21">
        <f t="shared" si="15"/>
        <v>13</v>
      </c>
      <c r="AS21" t="str">
        <f t="shared" si="16"/>
        <v>3B</v>
      </c>
      <c r="AT21" t="str">
        <f t="shared" si="17"/>
        <v>9A</v>
      </c>
      <c r="AU21" t="str">
        <f t="shared" si="18"/>
        <v>9B</v>
      </c>
      <c r="AV21" t="str">
        <f t="shared" si="19"/>
        <v>10A</v>
      </c>
      <c r="AW21">
        <f t="shared" si="20"/>
        <v>0</v>
      </c>
      <c r="AX21">
        <f t="shared" si="21"/>
        <v>0</v>
      </c>
      <c r="AY21">
        <f t="shared" si="22"/>
        <v>0</v>
      </c>
      <c r="AZ21">
        <f t="shared" si="23"/>
        <v>0</v>
      </c>
      <c r="BA21">
        <f t="shared" si="24"/>
        <v>0</v>
      </c>
      <c r="BB21" t="str">
        <f t="shared" si="26"/>
        <v>M:4B1B1D2A1A5B1C3A5C11A11B11C11D12B3B9A9B10A</v>
      </c>
    </row>
    <row r="22" spans="1:54" ht="15" customHeight="1">
      <c r="A22" s="35">
        <f>+DATA!C22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4">
        <f t="shared" si="25"/>
        <v>0</v>
      </c>
      <c r="AA22" s="15"/>
      <c r="AB22" s="15"/>
      <c r="AC22" t="str">
        <f t="shared" si="0"/>
        <v>4B</v>
      </c>
      <c r="AD22" t="str">
        <f t="shared" si="1"/>
        <v>1B</v>
      </c>
      <c r="AE22" t="str">
        <f t="shared" si="2"/>
        <v>1D</v>
      </c>
      <c r="AF22" t="str">
        <f t="shared" si="3"/>
        <v>2A</v>
      </c>
      <c r="AG22" t="str">
        <f t="shared" si="4"/>
        <v>1A</v>
      </c>
      <c r="AH22" t="str">
        <f t="shared" si="5"/>
        <v>5B</v>
      </c>
      <c r="AI22" t="str">
        <f t="shared" si="6"/>
        <v>1C</v>
      </c>
      <c r="AJ22" t="str">
        <f t="shared" si="7"/>
        <v>3A</v>
      </c>
      <c r="AK22" t="str">
        <f t="shared" si="8"/>
        <v>5C</v>
      </c>
      <c r="AL22" t="str">
        <f t="shared" si="9"/>
        <v>11A</v>
      </c>
      <c r="AM22" t="str">
        <f t="shared" si="10"/>
        <v>11B</v>
      </c>
      <c r="AN22" t="str">
        <f t="shared" si="11"/>
        <v>11C</v>
      </c>
      <c r="AO22" t="str">
        <f t="shared" si="12"/>
        <v>11D</v>
      </c>
      <c r="AP22" t="str">
        <f t="shared" si="13"/>
        <v>12A</v>
      </c>
      <c r="AQ22" t="str">
        <f t="shared" si="14"/>
        <v>12B</v>
      </c>
      <c r="AR22">
        <f t="shared" si="15"/>
        <v>13</v>
      </c>
      <c r="AS22" t="str">
        <f t="shared" si="16"/>
        <v>3B</v>
      </c>
      <c r="AT22" t="str">
        <f t="shared" si="17"/>
        <v>9A</v>
      </c>
      <c r="AU22" t="str">
        <f t="shared" si="18"/>
        <v>9B</v>
      </c>
      <c r="AV22" t="str">
        <f t="shared" si="19"/>
        <v>10A</v>
      </c>
      <c r="AW22">
        <f t="shared" si="20"/>
        <v>0</v>
      </c>
      <c r="AX22">
        <f t="shared" si="21"/>
        <v>0</v>
      </c>
      <c r="AY22">
        <f t="shared" si="22"/>
        <v>0</v>
      </c>
      <c r="AZ22">
        <f t="shared" si="23"/>
        <v>0</v>
      </c>
      <c r="BA22">
        <f t="shared" si="24"/>
        <v>0</v>
      </c>
      <c r="BB22" t="str">
        <f t="shared" si="26"/>
        <v>M:4B1B1D2A1A5B1C3A5C11A11B11C11D12B3B9A9B10A</v>
      </c>
    </row>
    <row r="23" spans="1:54" ht="15" customHeight="1">
      <c r="A23" s="35">
        <f>+DATA!C23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6"/>
      <c r="U23" s="16"/>
      <c r="V23" s="16"/>
      <c r="W23" s="16"/>
      <c r="X23" s="16"/>
      <c r="Y23" s="16"/>
      <c r="Z23" s="14">
        <f t="shared" si="25"/>
        <v>0</v>
      </c>
      <c r="AA23" s="15"/>
      <c r="AB23" s="15"/>
      <c r="AC23" t="str">
        <f t="shared" si="0"/>
        <v>4B</v>
      </c>
      <c r="AD23" t="str">
        <f t="shared" si="1"/>
        <v>1B</v>
      </c>
      <c r="AE23" t="str">
        <f t="shared" si="2"/>
        <v>1D</v>
      </c>
      <c r="AF23" t="str">
        <f t="shared" si="3"/>
        <v>2A</v>
      </c>
      <c r="AG23" t="str">
        <f t="shared" si="4"/>
        <v>1A</v>
      </c>
      <c r="AH23" t="str">
        <f t="shared" si="5"/>
        <v>5B</v>
      </c>
      <c r="AI23" t="str">
        <f t="shared" si="6"/>
        <v>1C</v>
      </c>
      <c r="AJ23" t="str">
        <f t="shared" si="7"/>
        <v>3A</v>
      </c>
      <c r="AK23" t="str">
        <f t="shared" si="8"/>
        <v>5C</v>
      </c>
      <c r="AL23" t="str">
        <f t="shared" si="9"/>
        <v>11A</v>
      </c>
      <c r="AM23" t="str">
        <f t="shared" si="10"/>
        <v>11B</v>
      </c>
      <c r="AN23" t="str">
        <f t="shared" si="11"/>
        <v>11C</v>
      </c>
      <c r="AO23" t="str">
        <f t="shared" si="12"/>
        <v>11D</v>
      </c>
      <c r="AP23" t="str">
        <f t="shared" si="13"/>
        <v>12A</v>
      </c>
      <c r="AQ23" t="str">
        <f t="shared" si="14"/>
        <v>12B</v>
      </c>
      <c r="AR23">
        <f t="shared" si="15"/>
        <v>13</v>
      </c>
      <c r="AS23" t="str">
        <f t="shared" si="16"/>
        <v>3B</v>
      </c>
      <c r="AT23" t="str">
        <f t="shared" si="17"/>
        <v>9A</v>
      </c>
      <c r="AU23" t="str">
        <f t="shared" si="18"/>
        <v>9B</v>
      </c>
      <c r="AV23" t="str">
        <f t="shared" si="19"/>
        <v>10A</v>
      </c>
      <c r="AW23">
        <f t="shared" si="20"/>
        <v>0</v>
      </c>
      <c r="AX23">
        <f t="shared" si="21"/>
        <v>0</v>
      </c>
      <c r="AY23">
        <f t="shared" si="22"/>
        <v>0</v>
      </c>
      <c r="AZ23">
        <f t="shared" si="23"/>
        <v>0</v>
      </c>
      <c r="BA23">
        <f t="shared" si="24"/>
        <v>0</v>
      </c>
      <c r="BB23" t="str">
        <f t="shared" si="26"/>
        <v>M:4B1B1D2A1A5B1C3A5C11A11B11C11D12B3B9A9B10A</v>
      </c>
    </row>
    <row r="24" spans="1:54" ht="15" customHeight="1">
      <c r="A24" s="35">
        <f>+DATA!C24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6"/>
      <c r="U24" s="16"/>
      <c r="V24" s="16"/>
      <c r="W24" s="16"/>
      <c r="X24" s="16"/>
      <c r="Y24" s="16"/>
      <c r="Z24" s="14">
        <f t="shared" si="25"/>
        <v>0</v>
      </c>
      <c r="AA24" s="15"/>
      <c r="AB24" s="15"/>
      <c r="AC24" t="str">
        <f t="shared" si="0"/>
        <v>4B</v>
      </c>
      <c r="AD24" t="str">
        <f t="shared" si="1"/>
        <v>1B</v>
      </c>
      <c r="AE24" t="str">
        <f t="shared" si="2"/>
        <v>1D</v>
      </c>
      <c r="AF24" t="str">
        <f t="shared" si="3"/>
        <v>2A</v>
      </c>
      <c r="AG24" t="str">
        <f t="shared" si="4"/>
        <v>1A</v>
      </c>
      <c r="AH24" t="str">
        <f t="shared" si="5"/>
        <v>5B</v>
      </c>
      <c r="AI24" t="str">
        <f t="shared" si="6"/>
        <v>1C</v>
      </c>
      <c r="AJ24" t="str">
        <f t="shared" si="7"/>
        <v>3A</v>
      </c>
      <c r="AK24" t="str">
        <f t="shared" si="8"/>
        <v>5C</v>
      </c>
      <c r="AL24" t="str">
        <f t="shared" si="9"/>
        <v>11A</v>
      </c>
      <c r="AM24" t="str">
        <f t="shared" si="10"/>
        <v>11B</v>
      </c>
      <c r="AN24" t="str">
        <f t="shared" si="11"/>
        <v>11C</v>
      </c>
      <c r="AO24" t="str">
        <f t="shared" si="12"/>
        <v>11D</v>
      </c>
      <c r="AP24" t="str">
        <f t="shared" si="13"/>
        <v>12A</v>
      </c>
      <c r="AQ24" t="str">
        <f t="shared" si="14"/>
        <v>12B</v>
      </c>
      <c r="AR24">
        <f t="shared" si="15"/>
        <v>13</v>
      </c>
      <c r="AS24" t="str">
        <f t="shared" si="16"/>
        <v>3B</v>
      </c>
      <c r="AT24" t="str">
        <f t="shared" si="17"/>
        <v>9A</v>
      </c>
      <c r="AU24" t="str">
        <f t="shared" si="18"/>
        <v>9B</v>
      </c>
      <c r="AV24" t="str">
        <f t="shared" si="19"/>
        <v>10A</v>
      </c>
      <c r="AW24">
        <f t="shared" si="20"/>
        <v>0</v>
      </c>
      <c r="AX24">
        <f t="shared" si="21"/>
        <v>0</v>
      </c>
      <c r="AY24">
        <f t="shared" si="22"/>
        <v>0</v>
      </c>
      <c r="AZ24">
        <f t="shared" si="23"/>
        <v>0</v>
      </c>
      <c r="BA24">
        <f t="shared" si="24"/>
        <v>0</v>
      </c>
      <c r="BB24" t="str">
        <f t="shared" si="26"/>
        <v>M:4B1B1D2A1A5B1C3A5C11A11B11C11D12B3B9A9B10A</v>
      </c>
    </row>
    <row r="25" spans="1:54" ht="15" customHeight="1">
      <c r="A25" s="35">
        <f>+DATA!C25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6"/>
      <c r="U25" s="16"/>
      <c r="V25" s="16"/>
      <c r="W25" s="16"/>
      <c r="X25" s="16"/>
      <c r="Y25" s="16"/>
      <c r="Z25" s="14">
        <f t="shared" si="25"/>
        <v>0</v>
      </c>
      <c r="AA25" s="15"/>
      <c r="AB25" s="15"/>
      <c r="AC25" t="str">
        <f t="shared" si="0"/>
        <v>4B</v>
      </c>
      <c r="AD25" t="str">
        <f t="shared" si="1"/>
        <v>1B</v>
      </c>
      <c r="AE25" t="str">
        <f t="shared" si="2"/>
        <v>1D</v>
      </c>
      <c r="AF25" t="str">
        <f t="shared" si="3"/>
        <v>2A</v>
      </c>
      <c r="AG25" t="str">
        <f t="shared" si="4"/>
        <v>1A</v>
      </c>
      <c r="AH25" t="str">
        <f t="shared" si="5"/>
        <v>5B</v>
      </c>
      <c r="AI25" t="str">
        <f t="shared" si="6"/>
        <v>1C</v>
      </c>
      <c r="AJ25" t="str">
        <f t="shared" si="7"/>
        <v>3A</v>
      </c>
      <c r="AK25" t="str">
        <f t="shared" si="8"/>
        <v>5C</v>
      </c>
      <c r="AL25" t="str">
        <f t="shared" si="9"/>
        <v>11A</v>
      </c>
      <c r="AM25" t="str">
        <f t="shared" si="10"/>
        <v>11B</v>
      </c>
      <c r="AN25" t="str">
        <f t="shared" si="11"/>
        <v>11C</v>
      </c>
      <c r="AO25" t="str">
        <f t="shared" si="12"/>
        <v>11D</v>
      </c>
      <c r="AP25" t="str">
        <f t="shared" si="13"/>
        <v>12A</v>
      </c>
      <c r="AQ25" t="str">
        <f t="shared" si="14"/>
        <v>12B</v>
      </c>
      <c r="AR25">
        <f t="shared" si="15"/>
        <v>13</v>
      </c>
      <c r="AS25" t="str">
        <f t="shared" si="16"/>
        <v>3B</v>
      </c>
      <c r="AT25" t="str">
        <f t="shared" si="17"/>
        <v>9A</v>
      </c>
      <c r="AU25" t="str">
        <f t="shared" si="18"/>
        <v>9B</v>
      </c>
      <c r="AV25" t="str">
        <f t="shared" si="19"/>
        <v>10A</v>
      </c>
      <c r="AW25">
        <f t="shared" si="20"/>
        <v>0</v>
      </c>
      <c r="AX25">
        <f t="shared" si="21"/>
        <v>0</v>
      </c>
      <c r="AY25">
        <f t="shared" si="22"/>
        <v>0</v>
      </c>
      <c r="AZ25">
        <f t="shared" si="23"/>
        <v>0</v>
      </c>
      <c r="BA25">
        <f t="shared" si="24"/>
        <v>0</v>
      </c>
      <c r="BB25" t="str">
        <f t="shared" si="26"/>
        <v>M:4B1B1D2A1A5B1C3A5C11A11B11C11D12B3B9A9B10A</v>
      </c>
    </row>
    <row r="26" spans="1:54" ht="15" customHeight="1">
      <c r="A26" s="35">
        <f>+DATA!C26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4">
        <f t="shared" si="25"/>
        <v>0</v>
      </c>
      <c r="AA26" s="15"/>
      <c r="AB26" s="15"/>
      <c r="AC26" t="str">
        <f t="shared" si="0"/>
        <v>4B</v>
      </c>
      <c r="AD26" t="str">
        <f t="shared" si="1"/>
        <v>1B</v>
      </c>
      <c r="AE26" t="str">
        <f t="shared" si="2"/>
        <v>1D</v>
      </c>
      <c r="AF26" t="str">
        <f t="shared" si="3"/>
        <v>2A</v>
      </c>
      <c r="AG26" t="str">
        <f t="shared" si="4"/>
        <v>1A</v>
      </c>
      <c r="AH26" t="str">
        <f t="shared" si="5"/>
        <v>5B</v>
      </c>
      <c r="AI26" t="str">
        <f t="shared" si="6"/>
        <v>1C</v>
      </c>
      <c r="AJ26" t="str">
        <f t="shared" si="7"/>
        <v>3A</v>
      </c>
      <c r="AK26" t="str">
        <f t="shared" si="8"/>
        <v>5C</v>
      </c>
      <c r="AL26" t="str">
        <f t="shared" si="9"/>
        <v>11A</v>
      </c>
      <c r="AM26" t="str">
        <f t="shared" si="10"/>
        <v>11B</v>
      </c>
      <c r="AN26" t="str">
        <f t="shared" si="11"/>
        <v>11C</v>
      </c>
      <c r="AO26" t="str">
        <f t="shared" si="12"/>
        <v>11D</v>
      </c>
      <c r="AP26" t="str">
        <f t="shared" si="13"/>
        <v>12A</v>
      </c>
      <c r="AQ26" t="str">
        <f t="shared" si="14"/>
        <v>12B</v>
      </c>
      <c r="AR26">
        <f t="shared" si="15"/>
        <v>13</v>
      </c>
      <c r="AS26" t="str">
        <f t="shared" si="16"/>
        <v>3B</v>
      </c>
      <c r="AT26" t="str">
        <f t="shared" si="17"/>
        <v>9A</v>
      </c>
      <c r="AU26" t="str">
        <f t="shared" si="18"/>
        <v>9B</v>
      </c>
      <c r="AV26" t="str">
        <f t="shared" si="19"/>
        <v>10A</v>
      </c>
      <c r="AW26">
        <f t="shared" si="20"/>
        <v>0</v>
      </c>
      <c r="AX26">
        <f t="shared" si="21"/>
        <v>0</v>
      </c>
      <c r="AY26">
        <f t="shared" si="22"/>
        <v>0</v>
      </c>
      <c r="AZ26">
        <f t="shared" si="23"/>
        <v>0</v>
      </c>
      <c r="BA26">
        <f t="shared" si="24"/>
        <v>0</v>
      </c>
      <c r="BB26" t="str">
        <f t="shared" si="26"/>
        <v>M:4B1B1D2A1A5B1C3A5C11A11B11C11D12B3B9A9B10A</v>
      </c>
    </row>
    <row r="27" spans="1:54" ht="15" customHeight="1">
      <c r="A27" s="35">
        <f>+DATA!C27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4">
        <f t="shared" si="25"/>
        <v>0</v>
      </c>
      <c r="AA27" s="15"/>
      <c r="AB27" s="15"/>
      <c r="AC27" t="str">
        <f t="shared" si="0"/>
        <v>4B</v>
      </c>
      <c r="AD27" t="str">
        <f t="shared" si="1"/>
        <v>1B</v>
      </c>
      <c r="AE27" t="str">
        <f t="shared" si="2"/>
        <v>1D</v>
      </c>
      <c r="AF27" t="str">
        <f t="shared" si="3"/>
        <v>2A</v>
      </c>
      <c r="AG27" t="str">
        <f t="shared" si="4"/>
        <v>1A</v>
      </c>
      <c r="AH27" t="str">
        <f t="shared" si="5"/>
        <v>5B</v>
      </c>
      <c r="AI27" t="str">
        <f t="shared" si="6"/>
        <v>1C</v>
      </c>
      <c r="AJ27" t="str">
        <f t="shared" si="7"/>
        <v>3A</v>
      </c>
      <c r="AK27" t="str">
        <f t="shared" si="8"/>
        <v>5C</v>
      </c>
      <c r="AL27" t="str">
        <f t="shared" si="9"/>
        <v>11A</v>
      </c>
      <c r="AM27" t="str">
        <f t="shared" si="10"/>
        <v>11B</v>
      </c>
      <c r="AN27" t="str">
        <f t="shared" si="11"/>
        <v>11C</v>
      </c>
      <c r="AO27" t="str">
        <f t="shared" si="12"/>
        <v>11D</v>
      </c>
      <c r="AP27" t="str">
        <f t="shared" si="13"/>
        <v>12A</v>
      </c>
      <c r="AQ27" t="str">
        <f t="shared" si="14"/>
        <v>12B</v>
      </c>
      <c r="AR27">
        <f t="shared" si="15"/>
        <v>13</v>
      </c>
      <c r="AS27" t="str">
        <f t="shared" si="16"/>
        <v>3B</v>
      </c>
      <c r="AT27" t="str">
        <f t="shared" si="17"/>
        <v>9A</v>
      </c>
      <c r="AU27" t="str">
        <f t="shared" si="18"/>
        <v>9B</v>
      </c>
      <c r="AV27" t="str">
        <f t="shared" si="19"/>
        <v>10A</v>
      </c>
      <c r="AW27">
        <f t="shared" si="20"/>
        <v>0</v>
      </c>
      <c r="AX27">
        <f t="shared" si="21"/>
        <v>0</v>
      </c>
      <c r="AY27">
        <f t="shared" si="22"/>
        <v>0</v>
      </c>
      <c r="AZ27">
        <f t="shared" si="23"/>
        <v>0</v>
      </c>
      <c r="BA27">
        <f t="shared" si="24"/>
        <v>0</v>
      </c>
      <c r="BB27" t="str">
        <f t="shared" si="26"/>
        <v>M:4B1B1D2A1A5B1C3A5C11A11B11C11D12B3B9A9B10A</v>
      </c>
    </row>
    <row r="28" spans="1:54" ht="15" customHeight="1">
      <c r="A28" s="35">
        <f>+DATA!C28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4">
        <f t="shared" si="25"/>
        <v>0</v>
      </c>
      <c r="AA28" s="15"/>
      <c r="AB28" s="15"/>
      <c r="AC28" t="str">
        <f t="shared" si="0"/>
        <v>4B</v>
      </c>
      <c r="AD28" t="str">
        <f t="shared" si="1"/>
        <v>1B</v>
      </c>
      <c r="AE28" t="str">
        <f t="shared" si="2"/>
        <v>1D</v>
      </c>
      <c r="AF28" t="str">
        <f t="shared" si="3"/>
        <v>2A</v>
      </c>
      <c r="AG28" t="str">
        <f t="shared" si="4"/>
        <v>1A</v>
      </c>
      <c r="AH28" t="str">
        <f t="shared" si="5"/>
        <v>5B</v>
      </c>
      <c r="AI28" t="str">
        <f t="shared" si="6"/>
        <v>1C</v>
      </c>
      <c r="AJ28" t="str">
        <f t="shared" si="7"/>
        <v>3A</v>
      </c>
      <c r="AK28" t="str">
        <f t="shared" si="8"/>
        <v>5C</v>
      </c>
      <c r="AL28" t="str">
        <f t="shared" si="9"/>
        <v>11A</v>
      </c>
      <c r="AM28" t="str">
        <f t="shared" si="10"/>
        <v>11B</v>
      </c>
      <c r="AN28" t="str">
        <f t="shared" si="11"/>
        <v>11C</v>
      </c>
      <c r="AO28" t="str">
        <f t="shared" si="12"/>
        <v>11D</v>
      </c>
      <c r="AP28" t="str">
        <f t="shared" si="13"/>
        <v>12A</v>
      </c>
      <c r="AQ28" t="str">
        <f t="shared" si="14"/>
        <v>12B</v>
      </c>
      <c r="AR28">
        <f t="shared" si="15"/>
        <v>13</v>
      </c>
      <c r="AS28" t="str">
        <f t="shared" si="16"/>
        <v>3B</v>
      </c>
      <c r="AT28" t="str">
        <f t="shared" si="17"/>
        <v>9A</v>
      </c>
      <c r="AU28" t="str">
        <f t="shared" si="18"/>
        <v>9B</v>
      </c>
      <c r="AV28" t="str">
        <f t="shared" si="19"/>
        <v>10A</v>
      </c>
      <c r="AW28">
        <f t="shared" si="20"/>
        <v>0</v>
      </c>
      <c r="AX28">
        <f t="shared" si="21"/>
        <v>0</v>
      </c>
      <c r="AY28">
        <f t="shared" si="22"/>
        <v>0</v>
      </c>
      <c r="AZ28">
        <f t="shared" si="23"/>
        <v>0</v>
      </c>
      <c r="BA28">
        <f t="shared" si="24"/>
        <v>0</v>
      </c>
      <c r="BB28" t="str">
        <f t="shared" si="26"/>
        <v>M:4B1B1D2A1A5B1C3A5C11A11B11C11D12B3B9A9B10A</v>
      </c>
    </row>
    <row r="29" spans="1:54" ht="15" customHeight="1">
      <c r="A29" s="35">
        <f>+DATA!C29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4">
        <f t="shared" si="25"/>
        <v>0</v>
      </c>
      <c r="AA29" s="15"/>
      <c r="AB29" s="15"/>
      <c r="AC29" t="str">
        <f t="shared" si="0"/>
        <v>4B</v>
      </c>
      <c r="AD29" t="str">
        <f t="shared" si="1"/>
        <v>1B</v>
      </c>
      <c r="AE29" t="str">
        <f t="shared" si="2"/>
        <v>1D</v>
      </c>
      <c r="AF29" t="str">
        <f t="shared" si="3"/>
        <v>2A</v>
      </c>
      <c r="AG29" t="str">
        <f t="shared" si="4"/>
        <v>1A</v>
      </c>
      <c r="AH29" t="str">
        <f t="shared" si="5"/>
        <v>5B</v>
      </c>
      <c r="AI29" t="str">
        <f t="shared" si="6"/>
        <v>1C</v>
      </c>
      <c r="AJ29" t="str">
        <f t="shared" si="7"/>
        <v>3A</v>
      </c>
      <c r="AK29" t="str">
        <f t="shared" si="8"/>
        <v>5C</v>
      </c>
      <c r="AL29" t="str">
        <f t="shared" si="9"/>
        <v>11A</v>
      </c>
      <c r="AM29" t="str">
        <f t="shared" si="10"/>
        <v>11B</v>
      </c>
      <c r="AN29" t="str">
        <f t="shared" si="11"/>
        <v>11C</v>
      </c>
      <c r="AO29" t="str">
        <f t="shared" si="12"/>
        <v>11D</v>
      </c>
      <c r="AP29" t="str">
        <f t="shared" si="13"/>
        <v>12A</v>
      </c>
      <c r="AQ29" t="str">
        <f t="shared" si="14"/>
        <v>12B</v>
      </c>
      <c r="AR29">
        <f t="shared" si="15"/>
        <v>13</v>
      </c>
      <c r="AS29" t="str">
        <f t="shared" si="16"/>
        <v>3B</v>
      </c>
      <c r="AT29" t="str">
        <f t="shared" si="17"/>
        <v>9A</v>
      </c>
      <c r="AU29" t="str">
        <f t="shared" si="18"/>
        <v>9B</v>
      </c>
      <c r="AV29" t="str">
        <f t="shared" si="19"/>
        <v>10A</v>
      </c>
      <c r="AW29">
        <f t="shared" si="20"/>
        <v>0</v>
      </c>
      <c r="AX29">
        <f t="shared" si="21"/>
        <v>0</v>
      </c>
      <c r="AY29">
        <f t="shared" si="22"/>
        <v>0</v>
      </c>
      <c r="AZ29">
        <f t="shared" si="23"/>
        <v>0</v>
      </c>
      <c r="BA29">
        <f t="shared" si="24"/>
        <v>0</v>
      </c>
      <c r="BB29" t="str">
        <f t="shared" si="26"/>
        <v>M:4B1B1D2A1A5B1C3A5C11A11B11C11D12B3B9A9B10A</v>
      </c>
    </row>
    <row r="30" spans="1:54" ht="15" customHeight="1">
      <c r="A30" s="35">
        <f>+DATA!C30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4">
        <f t="shared" si="25"/>
        <v>0</v>
      </c>
      <c r="AA30" s="15"/>
      <c r="AB30" s="15"/>
      <c r="AC30" t="str">
        <f t="shared" si="0"/>
        <v>4B</v>
      </c>
      <c r="AD30" t="str">
        <f t="shared" si="1"/>
        <v>1B</v>
      </c>
      <c r="AE30" t="str">
        <f t="shared" si="2"/>
        <v>1D</v>
      </c>
      <c r="AF30" t="str">
        <f t="shared" si="3"/>
        <v>2A</v>
      </c>
      <c r="AG30" t="str">
        <f t="shared" si="4"/>
        <v>1A</v>
      </c>
      <c r="AH30" t="str">
        <f t="shared" si="5"/>
        <v>5B</v>
      </c>
      <c r="AI30" t="str">
        <f t="shared" si="6"/>
        <v>1C</v>
      </c>
      <c r="AJ30" t="str">
        <f t="shared" si="7"/>
        <v>3A</v>
      </c>
      <c r="AK30" t="str">
        <f t="shared" si="8"/>
        <v>5C</v>
      </c>
      <c r="AL30" t="str">
        <f t="shared" si="9"/>
        <v>11A</v>
      </c>
      <c r="AM30" t="str">
        <f t="shared" si="10"/>
        <v>11B</v>
      </c>
      <c r="AN30" t="str">
        <f t="shared" si="11"/>
        <v>11C</v>
      </c>
      <c r="AO30" t="str">
        <f t="shared" si="12"/>
        <v>11D</v>
      </c>
      <c r="AP30" t="str">
        <f t="shared" si="13"/>
        <v>12A</v>
      </c>
      <c r="AQ30" t="str">
        <f t="shared" si="14"/>
        <v>12B</v>
      </c>
      <c r="AR30">
        <f t="shared" si="15"/>
        <v>13</v>
      </c>
      <c r="AS30" t="str">
        <f t="shared" si="16"/>
        <v>3B</v>
      </c>
      <c r="AT30" t="str">
        <f t="shared" si="17"/>
        <v>9A</v>
      </c>
      <c r="AU30" t="str">
        <f t="shared" si="18"/>
        <v>9B</v>
      </c>
      <c r="AV30" t="str">
        <f t="shared" si="19"/>
        <v>10A</v>
      </c>
      <c r="AW30">
        <f t="shared" si="20"/>
        <v>0</v>
      </c>
      <c r="AX30">
        <f t="shared" si="21"/>
        <v>0</v>
      </c>
      <c r="AY30">
        <f t="shared" si="22"/>
        <v>0</v>
      </c>
      <c r="AZ30">
        <f t="shared" si="23"/>
        <v>0</v>
      </c>
      <c r="BA30">
        <f t="shared" si="24"/>
        <v>0</v>
      </c>
      <c r="BB30" t="str">
        <f t="shared" si="26"/>
        <v>M:4B1B1D2A1A5B1C3A5C11A11B11C11D12B3B9A9B10A</v>
      </c>
    </row>
    <row r="31" spans="1:54" ht="15" customHeight="1">
      <c r="A31" s="35">
        <f>+DATA!C31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4">
        <f t="shared" si="25"/>
        <v>0</v>
      </c>
      <c r="AA31" s="15"/>
      <c r="AB31" s="15"/>
      <c r="AC31" t="str">
        <f t="shared" si="0"/>
        <v>4B</v>
      </c>
      <c r="AD31" t="str">
        <f t="shared" si="1"/>
        <v>1B</v>
      </c>
      <c r="AE31" t="str">
        <f t="shared" si="2"/>
        <v>1D</v>
      </c>
      <c r="AF31" t="str">
        <f t="shared" si="3"/>
        <v>2A</v>
      </c>
      <c r="AG31" t="str">
        <f t="shared" si="4"/>
        <v>1A</v>
      </c>
      <c r="AH31" t="str">
        <f t="shared" si="5"/>
        <v>5B</v>
      </c>
      <c r="AI31" t="str">
        <f t="shared" si="6"/>
        <v>1C</v>
      </c>
      <c r="AJ31" t="str">
        <f t="shared" si="7"/>
        <v>3A</v>
      </c>
      <c r="AK31" t="str">
        <f t="shared" si="8"/>
        <v>5C</v>
      </c>
      <c r="AL31" t="str">
        <f t="shared" si="9"/>
        <v>11A</v>
      </c>
      <c r="AM31" t="str">
        <f t="shared" si="10"/>
        <v>11B</v>
      </c>
      <c r="AN31" t="str">
        <f t="shared" si="11"/>
        <v>11C</v>
      </c>
      <c r="AO31" t="str">
        <f t="shared" si="12"/>
        <v>11D</v>
      </c>
      <c r="AP31" t="str">
        <f t="shared" si="13"/>
        <v>12A</v>
      </c>
      <c r="AQ31" t="str">
        <f t="shared" si="14"/>
        <v>12B</v>
      </c>
      <c r="AR31">
        <f t="shared" si="15"/>
        <v>13</v>
      </c>
      <c r="AS31" t="str">
        <f t="shared" si="16"/>
        <v>3B</v>
      </c>
      <c r="AT31" t="str">
        <f t="shared" si="17"/>
        <v>9A</v>
      </c>
      <c r="AU31" t="str">
        <f t="shared" si="18"/>
        <v>9B</v>
      </c>
      <c r="AV31" t="str">
        <f t="shared" si="19"/>
        <v>10A</v>
      </c>
      <c r="AW31">
        <f t="shared" si="20"/>
        <v>0</v>
      </c>
      <c r="AX31">
        <f t="shared" si="21"/>
        <v>0</v>
      </c>
      <c r="AY31">
        <f t="shared" si="22"/>
        <v>0</v>
      </c>
      <c r="AZ31">
        <f t="shared" si="23"/>
        <v>0</v>
      </c>
      <c r="BA31">
        <f t="shared" si="24"/>
        <v>0</v>
      </c>
      <c r="BB31" t="str">
        <f t="shared" si="26"/>
        <v>M:4B1B1D2A1A5B1C3A5C11A11B11C11D12B3B9A9B10A</v>
      </c>
    </row>
    <row r="32" spans="1:54" ht="15" customHeight="1">
      <c r="A32" s="35">
        <f>+DATA!C32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4">
        <f t="shared" si="25"/>
        <v>0</v>
      </c>
      <c r="AA32" s="15"/>
      <c r="AB32" s="15"/>
      <c r="AC32" t="str">
        <f t="shared" si="0"/>
        <v>4B</v>
      </c>
      <c r="AD32" t="str">
        <f t="shared" si="1"/>
        <v>1B</v>
      </c>
      <c r="AE32" t="str">
        <f t="shared" si="2"/>
        <v>1D</v>
      </c>
      <c r="AF32" t="str">
        <f t="shared" si="3"/>
        <v>2A</v>
      </c>
      <c r="AG32" t="str">
        <f t="shared" si="4"/>
        <v>1A</v>
      </c>
      <c r="AH32" t="str">
        <f t="shared" si="5"/>
        <v>5B</v>
      </c>
      <c r="AI32" t="str">
        <f t="shared" si="6"/>
        <v>1C</v>
      </c>
      <c r="AJ32" t="str">
        <f t="shared" si="7"/>
        <v>3A</v>
      </c>
      <c r="AK32" t="str">
        <f t="shared" si="8"/>
        <v>5C</v>
      </c>
      <c r="AL32" t="str">
        <f t="shared" si="9"/>
        <v>11A</v>
      </c>
      <c r="AM32" t="str">
        <f t="shared" si="10"/>
        <v>11B</v>
      </c>
      <c r="AN32" t="str">
        <f t="shared" si="11"/>
        <v>11C</v>
      </c>
      <c r="AO32" t="str">
        <f t="shared" si="12"/>
        <v>11D</v>
      </c>
      <c r="AP32" t="str">
        <f t="shared" si="13"/>
        <v>12A</v>
      </c>
      <c r="AQ32" t="str">
        <f t="shared" si="14"/>
        <v>12B</v>
      </c>
      <c r="AR32">
        <f t="shared" si="15"/>
        <v>13</v>
      </c>
      <c r="AS32" t="str">
        <f t="shared" si="16"/>
        <v>3B</v>
      </c>
      <c r="AT32" t="str">
        <f t="shared" si="17"/>
        <v>9A</v>
      </c>
      <c r="AU32" t="str">
        <f t="shared" si="18"/>
        <v>9B</v>
      </c>
      <c r="AV32" t="str">
        <f t="shared" si="19"/>
        <v>10A</v>
      </c>
      <c r="AW32">
        <f t="shared" si="20"/>
        <v>0</v>
      </c>
      <c r="AX32">
        <f t="shared" si="21"/>
        <v>0</v>
      </c>
      <c r="AY32">
        <f t="shared" si="22"/>
        <v>0</v>
      </c>
      <c r="AZ32">
        <f t="shared" si="23"/>
        <v>0</v>
      </c>
      <c r="BA32">
        <f t="shared" si="24"/>
        <v>0</v>
      </c>
      <c r="BB32" t="str">
        <f t="shared" si="26"/>
        <v>M:4B1B1D2A1A5B1C3A5C11A11B11C11D12B3B9A9B10A</v>
      </c>
    </row>
    <row r="33" spans="1:28" ht="15" customHeight="1">
      <c r="A33" s="4" t="s">
        <v>9</v>
      </c>
      <c r="B33" s="33" t="e">
        <f>COUNTIF(B8:B32,"=+")/$A$5*100</f>
        <v>#DIV/0!</v>
      </c>
      <c r="C33" s="33" t="e">
        <f aca="true" t="shared" si="27" ref="C33:Y33">COUNTIF(C8:C32,"=+")/$A$5*100</f>
        <v>#DIV/0!</v>
      </c>
      <c r="D33" s="33" t="e">
        <f t="shared" si="27"/>
        <v>#DIV/0!</v>
      </c>
      <c r="E33" s="33" t="e">
        <f t="shared" si="27"/>
        <v>#DIV/0!</v>
      </c>
      <c r="F33" s="33" t="e">
        <f t="shared" si="27"/>
        <v>#DIV/0!</v>
      </c>
      <c r="G33" s="33" t="e">
        <f t="shared" si="27"/>
        <v>#DIV/0!</v>
      </c>
      <c r="H33" s="33" t="e">
        <f t="shared" si="27"/>
        <v>#DIV/0!</v>
      </c>
      <c r="I33" s="33" t="e">
        <f t="shared" si="27"/>
        <v>#DIV/0!</v>
      </c>
      <c r="J33" s="33" t="e">
        <f t="shared" si="27"/>
        <v>#DIV/0!</v>
      </c>
      <c r="K33" s="33" t="e">
        <f t="shared" si="27"/>
        <v>#DIV/0!</v>
      </c>
      <c r="L33" s="33" t="e">
        <f t="shared" si="27"/>
        <v>#DIV/0!</v>
      </c>
      <c r="M33" s="33" t="e">
        <f t="shared" si="27"/>
        <v>#DIV/0!</v>
      </c>
      <c r="N33" s="33" t="e">
        <f t="shared" si="27"/>
        <v>#DIV/0!</v>
      </c>
      <c r="O33" s="33" t="e">
        <f t="shared" si="27"/>
        <v>#DIV/0!</v>
      </c>
      <c r="P33" s="33" t="e">
        <f t="shared" si="27"/>
        <v>#DIV/0!</v>
      </c>
      <c r="Q33" s="33" t="e">
        <f t="shared" si="27"/>
        <v>#DIV/0!</v>
      </c>
      <c r="R33" s="33" t="e">
        <f t="shared" si="27"/>
        <v>#DIV/0!</v>
      </c>
      <c r="S33" s="33" t="e">
        <f t="shared" si="27"/>
        <v>#DIV/0!</v>
      </c>
      <c r="T33" s="33" t="e">
        <f t="shared" si="27"/>
        <v>#DIV/0!</v>
      </c>
      <c r="U33" s="33" t="e">
        <f t="shared" si="27"/>
        <v>#DIV/0!</v>
      </c>
      <c r="V33" s="33" t="e">
        <f t="shared" si="27"/>
        <v>#DIV/0!</v>
      </c>
      <c r="W33" s="33" t="e">
        <f t="shared" si="27"/>
        <v>#DIV/0!</v>
      </c>
      <c r="X33" s="33" t="e">
        <f t="shared" si="27"/>
        <v>#DIV/0!</v>
      </c>
      <c r="Y33" s="33" t="e">
        <f t="shared" si="27"/>
        <v>#DIV/0!</v>
      </c>
      <c r="Z33" s="3"/>
      <c r="AA33" s="3"/>
      <c r="AB33" s="12"/>
    </row>
    <row r="34" spans="1:28" ht="15" customHeight="1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</row>
    <row r="35" ht="0" customHeight="1" hidden="1"/>
    <row r="36" ht="12.75"/>
  </sheetData>
  <sheetProtection sheet="1" objects="1" scenarios="1" selectLockedCells="1"/>
  <mergeCells count="5">
    <mergeCell ref="B6:Y6"/>
    <mergeCell ref="A1:AB1"/>
    <mergeCell ref="A2:AB2"/>
    <mergeCell ref="A3:AB3"/>
    <mergeCell ref="A4:AB4"/>
  </mergeCells>
  <dataValidations count="2">
    <dataValidation type="textLength" operator="equal" showInputMessage="1" showErrorMessage="1" sqref="B8:Y32">
      <formula1>1</formula1>
    </dataValidation>
    <dataValidation type="whole" operator="lessThanOrEqual" allowBlank="1" showInputMessage="1" showErrorMessage="1" sqref="AA8:AA32">
      <formula1>100</formula1>
    </dataValidation>
  </dataValidations>
  <printOptions horizontalCentered="1"/>
  <pageMargins left="0.5" right="0.25" top="0.5" bottom="0.5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="91" zoomScaleNormal="91" workbookViewId="0" topLeftCell="A1">
      <selection activeCell="B8" sqref="B8"/>
    </sheetView>
  </sheetViews>
  <sheetFormatPr defaultColWidth="9.140625" defaultRowHeight="12.75" zeroHeight="1"/>
  <cols>
    <col min="1" max="1" width="26.28125" style="0" customWidth="1"/>
    <col min="2" max="15" width="5.28125" style="0" customWidth="1"/>
    <col min="16" max="16" width="7.7109375" style="0" customWidth="1"/>
    <col min="17" max="17" width="8.7109375" style="0" customWidth="1"/>
    <col min="18" max="18" width="14.7109375" style="0" customWidth="1"/>
    <col min="19" max="32" width="3.7109375" style="0" hidden="1" customWidth="1"/>
    <col min="33" max="33" width="0" style="0" hidden="1" customWidth="1"/>
    <col min="34" max="34" width="0.85546875" style="0" customWidth="1"/>
    <col min="35" max="16384" width="0" style="0" hidden="1" customWidth="1"/>
  </cols>
  <sheetData>
    <row r="1" spans="1:28" ht="15.75">
      <c r="A1" s="96" t="str">
        <f>+DATA!D2</f>
        <v>Type your name here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>
      <c r="A3" s="96" t="str">
        <f>CONCATENATE(DATA!D3," GRADE - ",DATA!D4," READING")</f>
        <v>1ST GRADE -  READING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5.75">
      <c r="A4" s="96" t="str">
        <f>+'Math 1'!A4:AB4</f>
        <v>5TH SIX WEEKS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18" ht="12.75">
      <c r="A5" s="21">
        <f>COUNTIF(DATA!C8:C32,"&lt;&gt;")</f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15" customHeight="1">
      <c r="A6" s="2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3"/>
      <c r="Q6" s="23"/>
      <c r="R6" s="24"/>
      <c r="S6" s="32"/>
      <c r="T6" s="32"/>
      <c r="U6" s="32"/>
      <c r="V6" s="32"/>
      <c r="W6" s="32"/>
      <c r="X6" s="32"/>
      <c r="Y6" s="32"/>
      <c r="AG6" t="s">
        <v>41</v>
      </c>
    </row>
    <row r="7" spans="1:18" ht="15" customHeight="1">
      <c r="A7" s="5"/>
      <c r="B7" s="6" t="s">
        <v>81</v>
      </c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 t="s">
        <v>82</v>
      </c>
      <c r="O7" s="6"/>
      <c r="P7" s="6" t="s">
        <v>6</v>
      </c>
      <c r="Q7" s="6" t="s">
        <v>7</v>
      </c>
      <c r="R7" s="6" t="s">
        <v>8</v>
      </c>
    </row>
    <row r="8" spans="1:33" ht="15" customHeight="1">
      <c r="A8" s="13">
        <f>+'Math 1'!A8</f>
        <v>0</v>
      </c>
      <c r="B8" s="16"/>
      <c r="C8" s="16"/>
      <c r="D8" s="16"/>
      <c r="E8" s="16"/>
      <c r="F8" s="16"/>
      <c r="G8" s="17"/>
      <c r="H8" s="16"/>
      <c r="I8" s="16"/>
      <c r="J8" s="16"/>
      <c r="K8" s="16"/>
      <c r="L8" s="17"/>
      <c r="M8" s="16"/>
      <c r="N8" s="16"/>
      <c r="O8" s="16"/>
      <c r="P8" s="14">
        <f>COUNTIF(B8:O8,"=+")/COUNTIF($B$7:$O$7,"&lt;&gt;")</f>
        <v>0</v>
      </c>
      <c r="Q8" s="72"/>
      <c r="R8" s="15"/>
      <c r="S8" t="str">
        <f>IF(B8="+","",B$7)</f>
        <v>8B</v>
      </c>
      <c r="T8" t="str">
        <f aca="true" t="shared" si="0" ref="T8:T32">IF(C8="+","",C$7)</f>
        <v>9C</v>
      </c>
      <c r="U8" t="str">
        <f aca="true" t="shared" si="1" ref="U8:U32">IF(D8="+","",D$7)</f>
        <v>14I</v>
      </c>
      <c r="V8" t="str">
        <f aca="true" t="shared" si="2" ref="V8:V32">IF(E8="+","",E$7)</f>
        <v>8D</v>
      </c>
      <c r="W8" t="str">
        <f aca="true" t="shared" si="3" ref="W8:W32">IF(F8="+","",F$7)</f>
        <v>14A</v>
      </c>
      <c r="X8" t="str">
        <f aca="true" t="shared" si="4" ref="X8:X32">IF(G8="+","",G$7)</f>
        <v>15B</v>
      </c>
      <c r="Y8" t="str">
        <f aca="true" t="shared" si="5" ref="Y8:Y32">IF(H8="+","",H$7)</f>
        <v>13D</v>
      </c>
      <c r="Z8" t="str">
        <f aca="true" t="shared" si="6" ref="Z8:Z32">IF(I8="+","",I$7)</f>
        <v>15E</v>
      </c>
      <c r="AA8" t="str">
        <f aca="true" t="shared" si="7" ref="AA8:AA32">IF(J8="+","",J$7)</f>
        <v>8E</v>
      </c>
      <c r="AB8" t="str">
        <f aca="true" t="shared" si="8" ref="AB8:AB32">IF(K8="+","",K$7)</f>
        <v>12D</v>
      </c>
      <c r="AC8" t="str">
        <f aca="true" t="shared" si="9" ref="AC8:AC32">IF(L8="+","",L$7)</f>
        <v>5K</v>
      </c>
      <c r="AD8" t="str">
        <f aca="true" t="shared" si="10" ref="AD8:AD32">IF(M8="+","",M$7)</f>
        <v>8G</v>
      </c>
      <c r="AE8" t="str">
        <f aca="true" t="shared" si="11" ref="AE8:AE32">IF(N8="+","",N$7)</f>
        <v>15F</v>
      </c>
      <c r="AF8">
        <f aca="true" t="shared" si="12" ref="AF8:AF32">IF(O8="+","",O$7)</f>
        <v>0</v>
      </c>
      <c r="AG8">
        <f>IF(DATA!C8="","",CONCATENATE(AG$6,T(S8),T(T8),T(U8),T(V8),T(W8),T(X8),T(Y8),T(Z8),T(AA8),T(AB8),T(AC8),T(AD8),T(AE8),T(AF8)))</f>
      </c>
    </row>
    <row r="9" spans="1:33" ht="15" customHeight="1">
      <c r="A9" s="13">
        <f>+'Math 1'!A9</f>
        <v>0</v>
      </c>
      <c r="B9" s="16"/>
      <c r="C9" s="17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4">
        <f aca="true" t="shared" si="13" ref="P9:P32">COUNTIF(B9:O9,"=+")/COUNTIF($B$7:$O$7,"&lt;&gt;")</f>
        <v>0</v>
      </c>
      <c r="Q9" s="15"/>
      <c r="R9" s="15"/>
      <c r="S9" t="str">
        <f aca="true" t="shared" si="14" ref="S9:S32">IF(B9="+","",B$7)</f>
        <v>8B</v>
      </c>
      <c r="T9" t="str">
        <f t="shared" si="0"/>
        <v>9C</v>
      </c>
      <c r="U9" t="str">
        <f t="shared" si="1"/>
        <v>14I</v>
      </c>
      <c r="V9" t="str">
        <f t="shared" si="2"/>
        <v>8D</v>
      </c>
      <c r="W9" t="str">
        <f t="shared" si="3"/>
        <v>14A</v>
      </c>
      <c r="X9" t="str">
        <f t="shared" si="4"/>
        <v>15B</v>
      </c>
      <c r="Y9" t="str">
        <f t="shared" si="5"/>
        <v>13D</v>
      </c>
      <c r="Z9" t="str">
        <f t="shared" si="6"/>
        <v>15E</v>
      </c>
      <c r="AA9" t="str">
        <f t="shared" si="7"/>
        <v>8E</v>
      </c>
      <c r="AB9" t="str">
        <f t="shared" si="8"/>
        <v>12D</v>
      </c>
      <c r="AC9" t="str">
        <f t="shared" si="9"/>
        <v>5K</v>
      </c>
      <c r="AD9" t="str">
        <f t="shared" si="10"/>
        <v>8G</v>
      </c>
      <c r="AE9" t="str">
        <f t="shared" si="11"/>
        <v>15F</v>
      </c>
      <c r="AF9">
        <f t="shared" si="12"/>
        <v>0</v>
      </c>
      <c r="AG9">
        <f>IF(DATA!C9="","",CONCATENATE(AG$6,T(S9),T(T9),T(U9),T(V9),T(W9),T(X9),T(Y9),T(Z9),T(AA9),T(AB9),T(AC9),T(AD9),T(AE9),T(AF9)))</f>
      </c>
    </row>
    <row r="10" spans="1:33" ht="15" customHeight="1">
      <c r="A10" s="13">
        <f>+'Math 1'!A10</f>
        <v>0</v>
      </c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7"/>
      <c r="M10" s="16"/>
      <c r="N10" s="16"/>
      <c r="O10" s="16"/>
      <c r="P10" s="14">
        <f t="shared" si="13"/>
        <v>0</v>
      </c>
      <c r="Q10" s="15"/>
      <c r="R10" s="15"/>
      <c r="S10" t="str">
        <f t="shared" si="14"/>
        <v>8B</v>
      </c>
      <c r="T10" t="str">
        <f t="shared" si="0"/>
        <v>9C</v>
      </c>
      <c r="U10" t="str">
        <f t="shared" si="1"/>
        <v>14I</v>
      </c>
      <c r="V10" t="str">
        <f t="shared" si="2"/>
        <v>8D</v>
      </c>
      <c r="W10" t="str">
        <f t="shared" si="3"/>
        <v>14A</v>
      </c>
      <c r="X10" t="str">
        <f t="shared" si="4"/>
        <v>15B</v>
      </c>
      <c r="Y10" t="str">
        <f t="shared" si="5"/>
        <v>13D</v>
      </c>
      <c r="Z10" t="str">
        <f t="shared" si="6"/>
        <v>15E</v>
      </c>
      <c r="AA10" t="str">
        <f t="shared" si="7"/>
        <v>8E</v>
      </c>
      <c r="AB10" t="str">
        <f t="shared" si="8"/>
        <v>12D</v>
      </c>
      <c r="AC10" t="str">
        <f t="shared" si="9"/>
        <v>5K</v>
      </c>
      <c r="AD10" t="str">
        <f t="shared" si="10"/>
        <v>8G</v>
      </c>
      <c r="AE10" t="str">
        <f t="shared" si="11"/>
        <v>15F</v>
      </c>
      <c r="AF10">
        <f t="shared" si="12"/>
        <v>0</v>
      </c>
      <c r="AG10">
        <f>IF(DATA!C10="","",CONCATENATE(AG$6,T(S10),T(T10),T(U10),T(V10),T(W10),T(X10),T(Y10),T(Z10),T(AA10),T(AB10),T(AC10),T(AD10),T(AE10),T(AF10)))</f>
      </c>
    </row>
    <row r="11" spans="1:33" ht="15" customHeight="1">
      <c r="A11" s="13">
        <f>+'Math 1'!A11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>
        <f t="shared" si="13"/>
        <v>0</v>
      </c>
      <c r="Q11" s="15"/>
      <c r="R11" s="15"/>
      <c r="S11" t="str">
        <f t="shared" si="14"/>
        <v>8B</v>
      </c>
      <c r="T11" t="str">
        <f t="shared" si="0"/>
        <v>9C</v>
      </c>
      <c r="U11" t="str">
        <f t="shared" si="1"/>
        <v>14I</v>
      </c>
      <c r="V11" t="str">
        <f t="shared" si="2"/>
        <v>8D</v>
      </c>
      <c r="W11" t="str">
        <f t="shared" si="3"/>
        <v>14A</v>
      </c>
      <c r="X11" t="str">
        <f t="shared" si="4"/>
        <v>15B</v>
      </c>
      <c r="Y11" t="str">
        <f t="shared" si="5"/>
        <v>13D</v>
      </c>
      <c r="Z11" t="str">
        <f t="shared" si="6"/>
        <v>15E</v>
      </c>
      <c r="AA11" t="str">
        <f t="shared" si="7"/>
        <v>8E</v>
      </c>
      <c r="AB11" t="str">
        <f t="shared" si="8"/>
        <v>12D</v>
      </c>
      <c r="AC11" t="str">
        <f t="shared" si="9"/>
        <v>5K</v>
      </c>
      <c r="AD11" t="str">
        <f t="shared" si="10"/>
        <v>8G</v>
      </c>
      <c r="AE11" t="str">
        <f t="shared" si="11"/>
        <v>15F</v>
      </c>
      <c r="AF11">
        <f t="shared" si="12"/>
        <v>0</v>
      </c>
      <c r="AG11">
        <f>IF(DATA!C11="","",CONCATENATE(AG$6,T(S11),T(T11),T(U11),T(V11),T(W11),T(X11),T(Y11),T(Z11),T(AA11),T(AB11),T(AC11),T(AD11),T(AE11),T(AF11)))</f>
      </c>
    </row>
    <row r="12" spans="1:33" ht="15" customHeight="1">
      <c r="A12" s="13">
        <f>+'Math 1'!A12</f>
        <v>0</v>
      </c>
      <c r="B12" s="16"/>
      <c r="C12" s="16"/>
      <c r="D12" s="16"/>
      <c r="E12" s="16"/>
      <c r="F12" s="16"/>
      <c r="G12" s="17"/>
      <c r="H12" s="16"/>
      <c r="I12" s="17"/>
      <c r="J12" s="16"/>
      <c r="K12" s="16"/>
      <c r="L12" s="16"/>
      <c r="M12" s="16"/>
      <c r="N12" s="16"/>
      <c r="O12" s="16"/>
      <c r="P12" s="14">
        <f t="shared" si="13"/>
        <v>0</v>
      </c>
      <c r="Q12" s="15"/>
      <c r="R12" s="15"/>
      <c r="S12" t="str">
        <f t="shared" si="14"/>
        <v>8B</v>
      </c>
      <c r="T12" t="str">
        <f t="shared" si="0"/>
        <v>9C</v>
      </c>
      <c r="U12" t="str">
        <f t="shared" si="1"/>
        <v>14I</v>
      </c>
      <c r="V12" t="str">
        <f t="shared" si="2"/>
        <v>8D</v>
      </c>
      <c r="W12" t="str">
        <f t="shared" si="3"/>
        <v>14A</v>
      </c>
      <c r="X12" t="str">
        <f t="shared" si="4"/>
        <v>15B</v>
      </c>
      <c r="Y12" t="str">
        <f t="shared" si="5"/>
        <v>13D</v>
      </c>
      <c r="Z12" t="str">
        <f t="shared" si="6"/>
        <v>15E</v>
      </c>
      <c r="AA12" t="str">
        <f t="shared" si="7"/>
        <v>8E</v>
      </c>
      <c r="AB12" t="str">
        <f t="shared" si="8"/>
        <v>12D</v>
      </c>
      <c r="AC12" t="str">
        <f t="shared" si="9"/>
        <v>5K</v>
      </c>
      <c r="AD12" t="str">
        <f t="shared" si="10"/>
        <v>8G</v>
      </c>
      <c r="AE12" t="str">
        <f t="shared" si="11"/>
        <v>15F</v>
      </c>
      <c r="AF12">
        <f t="shared" si="12"/>
        <v>0</v>
      </c>
      <c r="AG12">
        <f>IF(DATA!C12="","",CONCATENATE(AG$6,T(S12),T(T12),T(U12),T(V12),T(W12),T(X12),T(Y12),T(Z12),T(AA12),T(AB12),T(AC12),T(AD12),T(AE12),T(AF12)))</f>
      </c>
    </row>
    <row r="13" spans="1:33" ht="15" customHeight="1">
      <c r="A13" s="13">
        <f>+'Math 1'!A13</f>
        <v>0</v>
      </c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>
        <f t="shared" si="13"/>
        <v>0</v>
      </c>
      <c r="Q13" s="15"/>
      <c r="R13" s="15"/>
      <c r="S13" t="str">
        <f t="shared" si="14"/>
        <v>8B</v>
      </c>
      <c r="T13" t="str">
        <f t="shared" si="0"/>
        <v>9C</v>
      </c>
      <c r="U13" t="str">
        <f t="shared" si="1"/>
        <v>14I</v>
      </c>
      <c r="V13" t="str">
        <f t="shared" si="2"/>
        <v>8D</v>
      </c>
      <c r="W13" t="str">
        <f t="shared" si="3"/>
        <v>14A</v>
      </c>
      <c r="X13" t="str">
        <f t="shared" si="4"/>
        <v>15B</v>
      </c>
      <c r="Y13" t="str">
        <f t="shared" si="5"/>
        <v>13D</v>
      </c>
      <c r="Z13" t="str">
        <f t="shared" si="6"/>
        <v>15E</v>
      </c>
      <c r="AA13" t="str">
        <f t="shared" si="7"/>
        <v>8E</v>
      </c>
      <c r="AB13" t="str">
        <f t="shared" si="8"/>
        <v>12D</v>
      </c>
      <c r="AC13" t="str">
        <f t="shared" si="9"/>
        <v>5K</v>
      </c>
      <c r="AD13" t="str">
        <f t="shared" si="10"/>
        <v>8G</v>
      </c>
      <c r="AE13" t="str">
        <f t="shared" si="11"/>
        <v>15F</v>
      </c>
      <c r="AF13">
        <f t="shared" si="12"/>
        <v>0</v>
      </c>
      <c r="AG13">
        <f>IF(DATA!C13="","",CONCATENATE(AG$6,T(S13),T(T13),T(U13),T(V13),T(W13),T(X13),T(Y13),T(Z13),T(AA13),T(AB13),T(AC13),T(AD13),T(AE13),T(AF13)))</f>
      </c>
    </row>
    <row r="14" spans="1:33" ht="15" customHeight="1">
      <c r="A14" s="13">
        <f>+'Math 1'!A14</f>
        <v>0</v>
      </c>
      <c r="B14" s="16"/>
      <c r="C14" s="16"/>
      <c r="D14" s="16"/>
      <c r="E14" s="16"/>
      <c r="F14" s="16"/>
      <c r="G14" s="17"/>
      <c r="H14" s="17"/>
      <c r="I14" s="17"/>
      <c r="J14" s="16"/>
      <c r="K14" s="16"/>
      <c r="L14" s="16"/>
      <c r="M14" s="16"/>
      <c r="N14" s="16"/>
      <c r="O14" s="16"/>
      <c r="P14" s="14">
        <f t="shared" si="13"/>
        <v>0</v>
      </c>
      <c r="Q14" s="15"/>
      <c r="R14" s="15"/>
      <c r="S14" t="str">
        <f t="shared" si="14"/>
        <v>8B</v>
      </c>
      <c r="T14" t="str">
        <f t="shared" si="0"/>
        <v>9C</v>
      </c>
      <c r="U14" t="str">
        <f t="shared" si="1"/>
        <v>14I</v>
      </c>
      <c r="V14" t="str">
        <f t="shared" si="2"/>
        <v>8D</v>
      </c>
      <c r="W14" t="str">
        <f t="shared" si="3"/>
        <v>14A</v>
      </c>
      <c r="X14" t="str">
        <f t="shared" si="4"/>
        <v>15B</v>
      </c>
      <c r="Y14" t="str">
        <f t="shared" si="5"/>
        <v>13D</v>
      </c>
      <c r="Z14" t="str">
        <f t="shared" si="6"/>
        <v>15E</v>
      </c>
      <c r="AA14" t="str">
        <f t="shared" si="7"/>
        <v>8E</v>
      </c>
      <c r="AB14" t="str">
        <f t="shared" si="8"/>
        <v>12D</v>
      </c>
      <c r="AC14" t="str">
        <f t="shared" si="9"/>
        <v>5K</v>
      </c>
      <c r="AD14" t="str">
        <f t="shared" si="10"/>
        <v>8G</v>
      </c>
      <c r="AE14" t="str">
        <f t="shared" si="11"/>
        <v>15F</v>
      </c>
      <c r="AF14">
        <f t="shared" si="12"/>
        <v>0</v>
      </c>
      <c r="AG14">
        <f>IF(DATA!C14="","",CONCATENATE(AG$6,T(S14),T(T14),T(U14),T(V14),T(W14),T(X14),T(Y14),T(Z14),T(AA14),T(AB14),T(AC14),T(AD14),T(AE14),T(AF14)))</f>
      </c>
    </row>
    <row r="15" spans="1:33" ht="15" customHeight="1">
      <c r="A15" s="13">
        <f>+'Math 1'!A15</f>
        <v>0</v>
      </c>
      <c r="B15" s="16"/>
      <c r="C15" s="16"/>
      <c r="D15" s="16"/>
      <c r="E15" s="16"/>
      <c r="F15" s="16"/>
      <c r="G15" s="17"/>
      <c r="H15" s="16"/>
      <c r="I15" s="17"/>
      <c r="J15" s="16"/>
      <c r="K15" s="16"/>
      <c r="L15" s="16"/>
      <c r="M15" s="16"/>
      <c r="N15" s="16"/>
      <c r="O15" s="16"/>
      <c r="P15" s="14">
        <f t="shared" si="13"/>
        <v>0</v>
      </c>
      <c r="Q15" s="15"/>
      <c r="R15" s="15"/>
      <c r="S15" t="str">
        <f t="shared" si="14"/>
        <v>8B</v>
      </c>
      <c r="T15" t="str">
        <f t="shared" si="0"/>
        <v>9C</v>
      </c>
      <c r="U15" t="str">
        <f t="shared" si="1"/>
        <v>14I</v>
      </c>
      <c r="V15" t="str">
        <f t="shared" si="2"/>
        <v>8D</v>
      </c>
      <c r="W15" t="str">
        <f t="shared" si="3"/>
        <v>14A</v>
      </c>
      <c r="X15" t="str">
        <f t="shared" si="4"/>
        <v>15B</v>
      </c>
      <c r="Y15" t="str">
        <f t="shared" si="5"/>
        <v>13D</v>
      </c>
      <c r="Z15" t="str">
        <f t="shared" si="6"/>
        <v>15E</v>
      </c>
      <c r="AA15" t="str">
        <f t="shared" si="7"/>
        <v>8E</v>
      </c>
      <c r="AB15" t="str">
        <f t="shared" si="8"/>
        <v>12D</v>
      </c>
      <c r="AC15" t="str">
        <f t="shared" si="9"/>
        <v>5K</v>
      </c>
      <c r="AD15" t="str">
        <f t="shared" si="10"/>
        <v>8G</v>
      </c>
      <c r="AE15" t="str">
        <f t="shared" si="11"/>
        <v>15F</v>
      </c>
      <c r="AF15">
        <f t="shared" si="12"/>
        <v>0</v>
      </c>
      <c r="AG15">
        <f>IF(DATA!C15="","",CONCATENATE(AG$6,T(S15),T(T15),T(U15),T(V15),T(W15),T(X15),T(Y15),T(Z15),T(AA15),T(AB15),T(AC15),T(AD15),T(AE15),T(AF15)))</f>
      </c>
    </row>
    <row r="16" spans="1:33" ht="15" customHeight="1">
      <c r="A16" s="13">
        <f>+'Math 1'!A16</f>
        <v>0</v>
      </c>
      <c r="B16" s="16"/>
      <c r="C16" s="16"/>
      <c r="D16" s="16"/>
      <c r="E16" s="16"/>
      <c r="F16" s="16"/>
      <c r="G16" s="17"/>
      <c r="H16" s="17"/>
      <c r="I16" s="17"/>
      <c r="J16" s="16"/>
      <c r="K16" s="16"/>
      <c r="L16" s="16"/>
      <c r="M16" s="16"/>
      <c r="N16" s="16"/>
      <c r="O16" s="16"/>
      <c r="P16" s="14">
        <f t="shared" si="13"/>
        <v>0</v>
      </c>
      <c r="Q16" s="15"/>
      <c r="R16" s="15"/>
      <c r="S16" t="str">
        <f t="shared" si="14"/>
        <v>8B</v>
      </c>
      <c r="T16" t="str">
        <f t="shared" si="0"/>
        <v>9C</v>
      </c>
      <c r="U16" t="str">
        <f t="shared" si="1"/>
        <v>14I</v>
      </c>
      <c r="V16" t="str">
        <f t="shared" si="2"/>
        <v>8D</v>
      </c>
      <c r="W16" t="str">
        <f t="shared" si="3"/>
        <v>14A</v>
      </c>
      <c r="X16" t="str">
        <f t="shared" si="4"/>
        <v>15B</v>
      </c>
      <c r="Y16" t="str">
        <f t="shared" si="5"/>
        <v>13D</v>
      </c>
      <c r="Z16" t="str">
        <f t="shared" si="6"/>
        <v>15E</v>
      </c>
      <c r="AA16" t="str">
        <f t="shared" si="7"/>
        <v>8E</v>
      </c>
      <c r="AB16" t="str">
        <f t="shared" si="8"/>
        <v>12D</v>
      </c>
      <c r="AC16" t="str">
        <f t="shared" si="9"/>
        <v>5K</v>
      </c>
      <c r="AD16" t="str">
        <f t="shared" si="10"/>
        <v>8G</v>
      </c>
      <c r="AE16" t="str">
        <f t="shared" si="11"/>
        <v>15F</v>
      </c>
      <c r="AF16">
        <f t="shared" si="12"/>
        <v>0</v>
      </c>
      <c r="AG16">
        <f>IF(DATA!C16="","",CONCATENATE(AG$6,T(S16),T(T16),T(U16),T(V16),T(W16),T(X16),T(Y16),T(Z16),T(AA16),T(AB16),T(AC16),T(AD16),T(AE16),T(AF16)))</f>
      </c>
    </row>
    <row r="17" spans="1:33" ht="15" customHeight="1">
      <c r="A17" s="13">
        <f>+'Math 1'!A17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>
        <f t="shared" si="13"/>
        <v>0</v>
      </c>
      <c r="Q17" s="15"/>
      <c r="R17" s="15"/>
      <c r="S17" t="str">
        <f t="shared" si="14"/>
        <v>8B</v>
      </c>
      <c r="T17" t="str">
        <f t="shared" si="0"/>
        <v>9C</v>
      </c>
      <c r="U17" t="str">
        <f t="shared" si="1"/>
        <v>14I</v>
      </c>
      <c r="V17" t="str">
        <f t="shared" si="2"/>
        <v>8D</v>
      </c>
      <c r="W17" t="str">
        <f t="shared" si="3"/>
        <v>14A</v>
      </c>
      <c r="X17" t="str">
        <f t="shared" si="4"/>
        <v>15B</v>
      </c>
      <c r="Y17" t="str">
        <f t="shared" si="5"/>
        <v>13D</v>
      </c>
      <c r="Z17" t="str">
        <f t="shared" si="6"/>
        <v>15E</v>
      </c>
      <c r="AA17" t="str">
        <f t="shared" si="7"/>
        <v>8E</v>
      </c>
      <c r="AB17" t="str">
        <f t="shared" si="8"/>
        <v>12D</v>
      </c>
      <c r="AC17" t="str">
        <f t="shared" si="9"/>
        <v>5K</v>
      </c>
      <c r="AD17" t="str">
        <f t="shared" si="10"/>
        <v>8G</v>
      </c>
      <c r="AE17" t="str">
        <f t="shared" si="11"/>
        <v>15F</v>
      </c>
      <c r="AF17">
        <f t="shared" si="12"/>
        <v>0</v>
      </c>
      <c r="AG17">
        <f>IF(DATA!C17="","",CONCATENATE(AG$6,T(S17),T(T17),T(U17),T(V17),T(W17),T(X17),T(Y17),T(Z17),T(AA17),T(AB17),T(AC17),T(AD17),T(AE17),T(AF17)))</f>
      </c>
    </row>
    <row r="18" spans="1:33" ht="15" customHeight="1">
      <c r="A18" s="13">
        <f>+'Math 1'!A18</f>
        <v>0</v>
      </c>
      <c r="B18" s="16"/>
      <c r="C18" s="16"/>
      <c r="D18" s="16"/>
      <c r="E18" s="16"/>
      <c r="F18" s="16"/>
      <c r="G18" s="17"/>
      <c r="H18" s="17"/>
      <c r="I18" s="17"/>
      <c r="J18" s="16"/>
      <c r="K18" s="16"/>
      <c r="L18" s="16"/>
      <c r="M18" s="16"/>
      <c r="N18" s="16"/>
      <c r="O18" s="16"/>
      <c r="P18" s="14">
        <f t="shared" si="13"/>
        <v>0</v>
      </c>
      <c r="Q18" s="15"/>
      <c r="R18" s="15"/>
      <c r="S18" t="str">
        <f t="shared" si="14"/>
        <v>8B</v>
      </c>
      <c r="T18" t="str">
        <f t="shared" si="0"/>
        <v>9C</v>
      </c>
      <c r="U18" t="str">
        <f t="shared" si="1"/>
        <v>14I</v>
      </c>
      <c r="V18" t="str">
        <f t="shared" si="2"/>
        <v>8D</v>
      </c>
      <c r="W18" t="str">
        <f t="shared" si="3"/>
        <v>14A</v>
      </c>
      <c r="X18" t="str">
        <f t="shared" si="4"/>
        <v>15B</v>
      </c>
      <c r="Y18" t="str">
        <f t="shared" si="5"/>
        <v>13D</v>
      </c>
      <c r="Z18" t="str">
        <f t="shared" si="6"/>
        <v>15E</v>
      </c>
      <c r="AA18" t="str">
        <f t="shared" si="7"/>
        <v>8E</v>
      </c>
      <c r="AB18" t="str">
        <f t="shared" si="8"/>
        <v>12D</v>
      </c>
      <c r="AC18" t="str">
        <f t="shared" si="9"/>
        <v>5K</v>
      </c>
      <c r="AD18" t="str">
        <f t="shared" si="10"/>
        <v>8G</v>
      </c>
      <c r="AE18" t="str">
        <f t="shared" si="11"/>
        <v>15F</v>
      </c>
      <c r="AF18">
        <f t="shared" si="12"/>
        <v>0</v>
      </c>
      <c r="AG18">
        <f>IF(DATA!C18="","",CONCATENATE(AG$6,T(S18),T(T18),T(U18),T(V18),T(W18),T(X18),T(Y18),T(Z18),T(AA18),T(AB18),T(AC18),T(AD18),T(AE18),T(AF18)))</f>
      </c>
    </row>
    <row r="19" spans="1:33" ht="15" customHeight="1">
      <c r="A19" s="13">
        <f>+'Math 1'!A19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>
        <f t="shared" si="13"/>
        <v>0</v>
      </c>
      <c r="Q19" s="15"/>
      <c r="R19" s="15"/>
      <c r="S19" t="str">
        <f t="shared" si="14"/>
        <v>8B</v>
      </c>
      <c r="T19" t="str">
        <f t="shared" si="0"/>
        <v>9C</v>
      </c>
      <c r="U19" t="str">
        <f t="shared" si="1"/>
        <v>14I</v>
      </c>
      <c r="V19" t="str">
        <f t="shared" si="2"/>
        <v>8D</v>
      </c>
      <c r="W19" t="str">
        <f t="shared" si="3"/>
        <v>14A</v>
      </c>
      <c r="X19" t="str">
        <f t="shared" si="4"/>
        <v>15B</v>
      </c>
      <c r="Y19" t="str">
        <f t="shared" si="5"/>
        <v>13D</v>
      </c>
      <c r="Z19" t="str">
        <f t="shared" si="6"/>
        <v>15E</v>
      </c>
      <c r="AA19" t="str">
        <f t="shared" si="7"/>
        <v>8E</v>
      </c>
      <c r="AB19" t="str">
        <f t="shared" si="8"/>
        <v>12D</v>
      </c>
      <c r="AC19" t="str">
        <f t="shared" si="9"/>
        <v>5K</v>
      </c>
      <c r="AD19" t="str">
        <f t="shared" si="10"/>
        <v>8G</v>
      </c>
      <c r="AE19" t="str">
        <f t="shared" si="11"/>
        <v>15F</v>
      </c>
      <c r="AF19">
        <f t="shared" si="12"/>
        <v>0</v>
      </c>
      <c r="AG19">
        <f>IF(DATA!C19="","",CONCATENATE(AG$6,T(S19),T(T19),T(U19),T(V19),T(W19),T(X19),T(Y19),T(Z19),T(AA19),T(AB19),T(AC19),T(AD19),T(AE19),T(AF19)))</f>
      </c>
    </row>
    <row r="20" spans="1:33" ht="15" customHeight="1">
      <c r="A20" s="13">
        <f>+'Math 1'!A20</f>
        <v>0</v>
      </c>
      <c r="B20" s="16"/>
      <c r="C20" s="17"/>
      <c r="D20" s="17"/>
      <c r="E20" s="16"/>
      <c r="F20" s="16"/>
      <c r="G20" s="17"/>
      <c r="H20" s="17"/>
      <c r="I20" s="17"/>
      <c r="J20" s="16"/>
      <c r="K20" s="16"/>
      <c r="L20" s="16"/>
      <c r="M20" s="16"/>
      <c r="N20" s="16"/>
      <c r="O20" s="16"/>
      <c r="P20" s="14">
        <f t="shared" si="13"/>
        <v>0</v>
      </c>
      <c r="Q20" s="15"/>
      <c r="R20" s="15"/>
      <c r="S20" t="str">
        <f t="shared" si="14"/>
        <v>8B</v>
      </c>
      <c r="T20" t="str">
        <f t="shared" si="0"/>
        <v>9C</v>
      </c>
      <c r="U20" t="str">
        <f t="shared" si="1"/>
        <v>14I</v>
      </c>
      <c r="V20" t="str">
        <f t="shared" si="2"/>
        <v>8D</v>
      </c>
      <c r="W20" t="str">
        <f t="shared" si="3"/>
        <v>14A</v>
      </c>
      <c r="X20" t="str">
        <f t="shared" si="4"/>
        <v>15B</v>
      </c>
      <c r="Y20" t="str">
        <f t="shared" si="5"/>
        <v>13D</v>
      </c>
      <c r="Z20" t="str">
        <f t="shared" si="6"/>
        <v>15E</v>
      </c>
      <c r="AA20" t="str">
        <f t="shared" si="7"/>
        <v>8E</v>
      </c>
      <c r="AB20" t="str">
        <f t="shared" si="8"/>
        <v>12D</v>
      </c>
      <c r="AC20" t="str">
        <f t="shared" si="9"/>
        <v>5K</v>
      </c>
      <c r="AD20" t="str">
        <f t="shared" si="10"/>
        <v>8G</v>
      </c>
      <c r="AE20" t="str">
        <f t="shared" si="11"/>
        <v>15F</v>
      </c>
      <c r="AF20">
        <f t="shared" si="12"/>
        <v>0</v>
      </c>
      <c r="AG20">
        <f>IF(DATA!C20="","",CONCATENATE(AG$6,T(S20),T(T20),T(U20),T(V20),T(W20),T(X20),T(Y20),T(Z20),T(AA20),T(AB20),T(AC20),T(AD20),T(AE20),T(AF20)))</f>
      </c>
    </row>
    <row r="21" spans="1:33" ht="15" customHeight="1">
      <c r="A21" s="13">
        <f>+'Math 1'!A21</f>
        <v>0</v>
      </c>
      <c r="B21" s="16"/>
      <c r="C21" s="16"/>
      <c r="D21" s="16"/>
      <c r="E21" s="16"/>
      <c r="F21" s="16"/>
      <c r="G21" s="17"/>
      <c r="H21" s="17"/>
      <c r="I21" s="17"/>
      <c r="J21" s="16"/>
      <c r="K21" s="16"/>
      <c r="L21" s="16"/>
      <c r="M21" s="16"/>
      <c r="N21" s="16"/>
      <c r="O21" s="16"/>
      <c r="P21" s="14">
        <f t="shared" si="13"/>
        <v>0</v>
      </c>
      <c r="Q21" s="15"/>
      <c r="R21" s="15"/>
      <c r="S21" t="str">
        <f t="shared" si="14"/>
        <v>8B</v>
      </c>
      <c r="T21" t="str">
        <f t="shared" si="0"/>
        <v>9C</v>
      </c>
      <c r="U21" t="str">
        <f t="shared" si="1"/>
        <v>14I</v>
      </c>
      <c r="V21" t="str">
        <f t="shared" si="2"/>
        <v>8D</v>
      </c>
      <c r="W21" t="str">
        <f t="shared" si="3"/>
        <v>14A</v>
      </c>
      <c r="X21" t="str">
        <f t="shared" si="4"/>
        <v>15B</v>
      </c>
      <c r="Y21" t="str">
        <f t="shared" si="5"/>
        <v>13D</v>
      </c>
      <c r="Z21" t="str">
        <f t="shared" si="6"/>
        <v>15E</v>
      </c>
      <c r="AA21" t="str">
        <f t="shared" si="7"/>
        <v>8E</v>
      </c>
      <c r="AB21" t="str">
        <f t="shared" si="8"/>
        <v>12D</v>
      </c>
      <c r="AC21" t="str">
        <f t="shared" si="9"/>
        <v>5K</v>
      </c>
      <c r="AD21" t="str">
        <f t="shared" si="10"/>
        <v>8G</v>
      </c>
      <c r="AE21" t="str">
        <f t="shared" si="11"/>
        <v>15F</v>
      </c>
      <c r="AF21">
        <f t="shared" si="12"/>
        <v>0</v>
      </c>
      <c r="AG21">
        <f>IF(DATA!C21="","",CONCATENATE(AG$6,T(S21),T(T21),T(U21),T(V21),T(W21),T(X21),T(Y21),T(Z21),T(AA21),T(AB21),T(AC21),T(AD21),T(AE21),T(AF21)))</f>
      </c>
    </row>
    <row r="22" spans="1:33" ht="15" customHeight="1">
      <c r="A22" s="13">
        <f>+'Math 1'!A22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>
        <f t="shared" si="13"/>
        <v>0</v>
      </c>
      <c r="Q22" s="15"/>
      <c r="R22" s="15"/>
      <c r="S22" t="str">
        <f t="shared" si="14"/>
        <v>8B</v>
      </c>
      <c r="T22" t="str">
        <f t="shared" si="0"/>
        <v>9C</v>
      </c>
      <c r="U22" t="str">
        <f t="shared" si="1"/>
        <v>14I</v>
      </c>
      <c r="V22" t="str">
        <f t="shared" si="2"/>
        <v>8D</v>
      </c>
      <c r="W22" t="str">
        <f t="shared" si="3"/>
        <v>14A</v>
      </c>
      <c r="X22" t="str">
        <f t="shared" si="4"/>
        <v>15B</v>
      </c>
      <c r="Y22" t="str">
        <f t="shared" si="5"/>
        <v>13D</v>
      </c>
      <c r="Z22" t="str">
        <f t="shared" si="6"/>
        <v>15E</v>
      </c>
      <c r="AA22" t="str">
        <f t="shared" si="7"/>
        <v>8E</v>
      </c>
      <c r="AB22" t="str">
        <f t="shared" si="8"/>
        <v>12D</v>
      </c>
      <c r="AC22" t="str">
        <f t="shared" si="9"/>
        <v>5K</v>
      </c>
      <c r="AD22" t="str">
        <f t="shared" si="10"/>
        <v>8G</v>
      </c>
      <c r="AE22" t="str">
        <f t="shared" si="11"/>
        <v>15F</v>
      </c>
      <c r="AF22">
        <f t="shared" si="12"/>
        <v>0</v>
      </c>
      <c r="AG22">
        <f>IF(DATA!C22="","",CONCATENATE(AG$6,T(S22),T(T22),T(U22),T(V22),T(W22),T(X22),T(Y22),T(Z22),T(AA22),T(AB22),T(AC22),T(AD22),T(AE22),T(AF22)))</f>
      </c>
    </row>
    <row r="23" spans="1:33" ht="15" customHeight="1">
      <c r="A23" s="13">
        <f>+'Math 1'!A23</f>
        <v>0</v>
      </c>
      <c r="B23" s="16"/>
      <c r="C23" s="16"/>
      <c r="D23" s="17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14">
        <f t="shared" si="13"/>
        <v>0</v>
      </c>
      <c r="Q23" s="15"/>
      <c r="R23" s="15"/>
      <c r="S23" t="str">
        <f t="shared" si="14"/>
        <v>8B</v>
      </c>
      <c r="T23" t="str">
        <f t="shared" si="0"/>
        <v>9C</v>
      </c>
      <c r="U23" t="str">
        <f t="shared" si="1"/>
        <v>14I</v>
      </c>
      <c r="V23" t="str">
        <f t="shared" si="2"/>
        <v>8D</v>
      </c>
      <c r="W23" t="str">
        <f t="shared" si="3"/>
        <v>14A</v>
      </c>
      <c r="X23" t="str">
        <f t="shared" si="4"/>
        <v>15B</v>
      </c>
      <c r="Y23" t="str">
        <f t="shared" si="5"/>
        <v>13D</v>
      </c>
      <c r="Z23" t="str">
        <f t="shared" si="6"/>
        <v>15E</v>
      </c>
      <c r="AA23" t="str">
        <f t="shared" si="7"/>
        <v>8E</v>
      </c>
      <c r="AB23" t="str">
        <f t="shared" si="8"/>
        <v>12D</v>
      </c>
      <c r="AC23" t="str">
        <f t="shared" si="9"/>
        <v>5K</v>
      </c>
      <c r="AD23" t="str">
        <f t="shared" si="10"/>
        <v>8G</v>
      </c>
      <c r="AE23" t="str">
        <f t="shared" si="11"/>
        <v>15F</v>
      </c>
      <c r="AF23">
        <f t="shared" si="12"/>
        <v>0</v>
      </c>
      <c r="AG23">
        <f>IF(DATA!C23="","",CONCATENATE(AG$6,T(S23),T(T23),T(U23),T(V23),T(W23),T(X23),T(Y23),T(Z23),T(AA23),T(AB23),T(AC23),T(AD23),T(AE23),T(AF23)))</f>
      </c>
    </row>
    <row r="24" spans="1:33" ht="15" customHeight="1">
      <c r="A24" s="13">
        <f>+'Math 1'!A24</f>
        <v>0</v>
      </c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7"/>
      <c r="M24" s="16"/>
      <c r="N24" s="16"/>
      <c r="O24" s="16"/>
      <c r="P24" s="14">
        <f t="shared" si="13"/>
        <v>0</v>
      </c>
      <c r="Q24" s="15"/>
      <c r="R24" s="15"/>
      <c r="S24" t="str">
        <f t="shared" si="14"/>
        <v>8B</v>
      </c>
      <c r="T24" t="str">
        <f t="shared" si="0"/>
        <v>9C</v>
      </c>
      <c r="U24" t="str">
        <f t="shared" si="1"/>
        <v>14I</v>
      </c>
      <c r="V24" t="str">
        <f t="shared" si="2"/>
        <v>8D</v>
      </c>
      <c r="W24" t="str">
        <f t="shared" si="3"/>
        <v>14A</v>
      </c>
      <c r="X24" t="str">
        <f t="shared" si="4"/>
        <v>15B</v>
      </c>
      <c r="Y24" t="str">
        <f t="shared" si="5"/>
        <v>13D</v>
      </c>
      <c r="Z24" t="str">
        <f t="shared" si="6"/>
        <v>15E</v>
      </c>
      <c r="AA24" t="str">
        <f t="shared" si="7"/>
        <v>8E</v>
      </c>
      <c r="AB24" t="str">
        <f t="shared" si="8"/>
        <v>12D</v>
      </c>
      <c r="AC24" t="str">
        <f t="shared" si="9"/>
        <v>5K</v>
      </c>
      <c r="AD24" t="str">
        <f t="shared" si="10"/>
        <v>8G</v>
      </c>
      <c r="AE24" t="str">
        <f t="shared" si="11"/>
        <v>15F</v>
      </c>
      <c r="AF24">
        <f t="shared" si="12"/>
        <v>0</v>
      </c>
      <c r="AG24">
        <f>IF(DATA!C24="","",CONCATENATE(AG$6,T(S24),T(T24),T(U24),T(V24),T(W24),T(X24),T(Y24),T(Z24),T(AA24),T(AB24),T(AC24),T(AD24),T(AE24),T(AF24)))</f>
      </c>
    </row>
    <row r="25" spans="1:33" ht="15" customHeight="1">
      <c r="A25" s="13">
        <f>+'Math 1'!A25</f>
        <v>0</v>
      </c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4">
        <f t="shared" si="13"/>
        <v>0</v>
      </c>
      <c r="Q25" s="15"/>
      <c r="R25" s="15"/>
      <c r="S25" t="str">
        <f t="shared" si="14"/>
        <v>8B</v>
      </c>
      <c r="T25" t="str">
        <f t="shared" si="0"/>
        <v>9C</v>
      </c>
      <c r="U25" t="str">
        <f t="shared" si="1"/>
        <v>14I</v>
      </c>
      <c r="V25" t="str">
        <f t="shared" si="2"/>
        <v>8D</v>
      </c>
      <c r="W25" t="str">
        <f t="shared" si="3"/>
        <v>14A</v>
      </c>
      <c r="X25" t="str">
        <f t="shared" si="4"/>
        <v>15B</v>
      </c>
      <c r="Y25" t="str">
        <f t="shared" si="5"/>
        <v>13D</v>
      </c>
      <c r="Z25" t="str">
        <f t="shared" si="6"/>
        <v>15E</v>
      </c>
      <c r="AA25" t="str">
        <f t="shared" si="7"/>
        <v>8E</v>
      </c>
      <c r="AB25" t="str">
        <f t="shared" si="8"/>
        <v>12D</v>
      </c>
      <c r="AC25" t="str">
        <f t="shared" si="9"/>
        <v>5K</v>
      </c>
      <c r="AD25" t="str">
        <f t="shared" si="10"/>
        <v>8G</v>
      </c>
      <c r="AE25" t="str">
        <f t="shared" si="11"/>
        <v>15F</v>
      </c>
      <c r="AF25">
        <f t="shared" si="12"/>
        <v>0</v>
      </c>
      <c r="AG25">
        <f>IF(DATA!C25="","",CONCATENATE(AG$6,T(S25),T(T25),T(U25),T(V25),T(W25),T(X25),T(Y25),T(Z25),T(AA25),T(AB25),T(AC25),T(AD25),T(AE25),T(AF25)))</f>
      </c>
    </row>
    <row r="26" spans="1:33" ht="15" customHeight="1">
      <c r="A26" s="13">
        <f>+'Math 1'!A26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>
        <f t="shared" si="13"/>
        <v>0</v>
      </c>
      <c r="Q26" s="15"/>
      <c r="R26" s="15"/>
      <c r="S26" t="str">
        <f t="shared" si="14"/>
        <v>8B</v>
      </c>
      <c r="T26" t="str">
        <f t="shared" si="0"/>
        <v>9C</v>
      </c>
      <c r="U26" t="str">
        <f t="shared" si="1"/>
        <v>14I</v>
      </c>
      <c r="V26" t="str">
        <f t="shared" si="2"/>
        <v>8D</v>
      </c>
      <c r="W26" t="str">
        <f t="shared" si="3"/>
        <v>14A</v>
      </c>
      <c r="X26" t="str">
        <f t="shared" si="4"/>
        <v>15B</v>
      </c>
      <c r="Y26" t="str">
        <f t="shared" si="5"/>
        <v>13D</v>
      </c>
      <c r="Z26" t="str">
        <f t="shared" si="6"/>
        <v>15E</v>
      </c>
      <c r="AA26" t="str">
        <f t="shared" si="7"/>
        <v>8E</v>
      </c>
      <c r="AB26" t="str">
        <f t="shared" si="8"/>
        <v>12D</v>
      </c>
      <c r="AC26" t="str">
        <f t="shared" si="9"/>
        <v>5K</v>
      </c>
      <c r="AD26" t="str">
        <f t="shared" si="10"/>
        <v>8G</v>
      </c>
      <c r="AE26" t="str">
        <f t="shared" si="11"/>
        <v>15F</v>
      </c>
      <c r="AF26">
        <f t="shared" si="12"/>
        <v>0</v>
      </c>
      <c r="AG26">
        <f>IF(DATA!C26="","",CONCATENATE(AG$6,T(S26),T(T26),T(U26),T(V26),T(W26),T(X26),T(Y26),T(Z26),T(AA26),T(AB26),T(AC26),T(AD26),T(AE26),T(AF26)))</f>
      </c>
    </row>
    <row r="27" spans="1:33" ht="15" customHeight="1">
      <c r="A27" s="13">
        <f>+'Math 1'!A27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>
        <f t="shared" si="13"/>
        <v>0</v>
      </c>
      <c r="Q27" s="15"/>
      <c r="R27" s="15"/>
      <c r="S27" t="str">
        <f t="shared" si="14"/>
        <v>8B</v>
      </c>
      <c r="T27" t="str">
        <f t="shared" si="0"/>
        <v>9C</v>
      </c>
      <c r="U27" t="str">
        <f t="shared" si="1"/>
        <v>14I</v>
      </c>
      <c r="V27" t="str">
        <f t="shared" si="2"/>
        <v>8D</v>
      </c>
      <c r="W27" t="str">
        <f t="shared" si="3"/>
        <v>14A</v>
      </c>
      <c r="X27" t="str">
        <f t="shared" si="4"/>
        <v>15B</v>
      </c>
      <c r="Y27" t="str">
        <f t="shared" si="5"/>
        <v>13D</v>
      </c>
      <c r="Z27" t="str">
        <f t="shared" si="6"/>
        <v>15E</v>
      </c>
      <c r="AA27" t="str">
        <f t="shared" si="7"/>
        <v>8E</v>
      </c>
      <c r="AB27" t="str">
        <f t="shared" si="8"/>
        <v>12D</v>
      </c>
      <c r="AC27" t="str">
        <f t="shared" si="9"/>
        <v>5K</v>
      </c>
      <c r="AD27" t="str">
        <f t="shared" si="10"/>
        <v>8G</v>
      </c>
      <c r="AE27" t="str">
        <f t="shared" si="11"/>
        <v>15F</v>
      </c>
      <c r="AF27">
        <f t="shared" si="12"/>
        <v>0</v>
      </c>
      <c r="AG27">
        <f>IF(DATA!C27="","",CONCATENATE(AG$6,T(S27),T(T27),T(U27),T(V27),T(W27),T(X27),T(Y27),T(Z27),T(AA27),T(AB27),T(AC27),T(AD27),T(AE27),T(AF27)))</f>
      </c>
    </row>
    <row r="28" spans="1:33" ht="15" customHeight="1">
      <c r="A28" s="13">
        <f>+'Math 1'!A28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>
        <f t="shared" si="13"/>
        <v>0</v>
      </c>
      <c r="Q28" s="15"/>
      <c r="R28" s="15"/>
      <c r="S28" t="str">
        <f t="shared" si="14"/>
        <v>8B</v>
      </c>
      <c r="T28" t="str">
        <f t="shared" si="0"/>
        <v>9C</v>
      </c>
      <c r="U28" t="str">
        <f t="shared" si="1"/>
        <v>14I</v>
      </c>
      <c r="V28" t="str">
        <f t="shared" si="2"/>
        <v>8D</v>
      </c>
      <c r="W28" t="str">
        <f t="shared" si="3"/>
        <v>14A</v>
      </c>
      <c r="X28" t="str">
        <f t="shared" si="4"/>
        <v>15B</v>
      </c>
      <c r="Y28" t="str">
        <f t="shared" si="5"/>
        <v>13D</v>
      </c>
      <c r="Z28" t="str">
        <f t="shared" si="6"/>
        <v>15E</v>
      </c>
      <c r="AA28" t="str">
        <f t="shared" si="7"/>
        <v>8E</v>
      </c>
      <c r="AB28" t="str">
        <f t="shared" si="8"/>
        <v>12D</v>
      </c>
      <c r="AC28" t="str">
        <f t="shared" si="9"/>
        <v>5K</v>
      </c>
      <c r="AD28" t="str">
        <f t="shared" si="10"/>
        <v>8G</v>
      </c>
      <c r="AE28" t="str">
        <f t="shared" si="11"/>
        <v>15F</v>
      </c>
      <c r="AF28">
        <f t="shared" si="12"/>
        <v>0</v>
      </c>
      <c r="AG28">
        <f>IF(DATA!C28="","",CONCATENATE(AG$6,T(S28),T(T28),T(U28),T(V28),T(W28),T(X28),T(Y28),T(Z28),T(AA28),T(AB28),T(AC28),T(AD28),T(AE28),T(AF28)))</f>
      </c>
    </row>
    <row r="29" spans="1:33" ht="15" customHeight="1">
      <c r="A29" s="13">
        <f>+'Math 1'!A29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>
        <f t="shared" si="13"/>
        <v>0</v>
      </c>
      <c r="Q29" s="15"/>
      <c r="R29" s="15"/>
      <c r="S29" t="str">
        <f t="shared" si="14"/>
        <v>8B</v>
      </c>
      <c r="T29" t="str">
        <f t="shared" si="0"/>
        <v>9C</v>
      </c>
      <c r="U29" t="str">
        <f t="shared" si="1"/>
        <v>14I</v>
      </c>
      <c r="V29" t="str">
        <f t="shared" si="2"/>
        <v>8D</v>
      </c>
      <c r="W29" t="str">
        <f t="shared" si="3"/>
        <v>14A</v>
      </c>
      <c r="X29" t="str">
        <f t="shared" si="4"/>
        <v>15B</v>
      </c>
      <c r="Y29" t="str">
        <f t="shared" si="5"/>
        <v>13D</v>
      </c>
      <c r="Z29" t="str">
        <f t="shared" si="6"/>
        <v>15E</v>
      </c>
      <c r="AA29" t="str">
        <f t="shared" si="7"/>
        <v>8E</v>
      </c>
      <c r="AB29" t="str">
        <f t="shared" si="8"/>
        <v>12D</v>
      </c>
      <c r="AC29" t="str">
        <f t="shared" si="9"/>
        <v>5K</v>
      </c>
      <c r="AD29" t="str">
        <f t="shared" si="10"/>
        <v>8G</v>
      </c>
      <c r="AE29" t="str">
        <f t="shared" si="11"/>
        <v>15F</v>
      </c>
      <c r="AF29">
        <f t="shared" si="12"/>
        <v>0</v>
      </c>
      <c r="AG29">
        <f>IF(DATA!C29="","",CONCATENATE(AG$6,T(S29),T(T29),T(U29),T(V29),T(W29),T(X29),T(Y29),T(Z29),T(AA29),T(AB29),T(AC29),T(AD29),T(AE29),T(AF29)))</f>
      </c>
    </row>
    <row r="30" spans="1:33" ht="15" customHeight="1">
      <c r="A30" s="13">
        <f>+'Math 1'!A30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>
        <f t="shared" si="13"/>
        <v>0</v>
      </c>
      <c r="Q30" s="15"/>
      <c r="R30" s="15"/>
      <c r="S30" t="str">
        <f t="shared" si="14"/>
        <v>8B</v>
      </c>
      <c r="T30" t="str">
        <f t="shared" si="0"/>
        <v>9C</v>
      </c>
      <c r="U30" t="str">
        <f t="shared" si="1"/>
        <v>14I</v>
      </c>
      <c r="V30" t="str">
        <f t="shared" si="2"/>
        <v>8D</v>
      </c>
      <c r="W30" t="str">
        <f t="shared" si="3"/>
        <v>14A</v>
      </c>
      <c r="X30" t="str">
        <f t="shared" si="4"/>
        <v>15B</v>
      </c>
      <c r="Y30" t="str">
        <f t="shared" si="5"/>
        <v>13D</v>
      </c>
      <c r="Z30" t="str">
        <f t="shared" si="6"/>
        <v>15E</v>
      </c>
      <c r="AA30" t="str">
        <f t="shared" si="7"/>
        <v>8E</v>
      </c>
      <c r="AB30" t="str">
        <f t="shared" si="8"/>
        <v>12D</v>
      </c>
      <c r="AC30" t="str">
        <f t="shared" si="9"/>
        <v>5K</v>
      </c>
      <c r="AD30" t="str">
        <f t="shared" si="10"/>
        <v>8G</v>
      </c>
      <c r="AE30" t="str">
        <f t="shared" si="11"/>
        <v>15F</v>
      </c>
      <c r="AF30">
        <f t="shared" si="12"/>
        <v>0</v>
      </c>
      <c r="AG30">
        <f>IF(DATA!C30="","",CONCATENATE(AG$6,T(S30),T(T30),T(U30),T(V30),T(W30),T(X30),T(Y30),T(Z30),T(AA30),T(AB30),T(AC30),T(AD30),T(AE30),T(AF30)))</f>
      </c>
    </row>
    <row r="31" spans="1:33" ht="15" customHeight="1">
      <c r="A31" s="13">
        <f>+'Math 1'!A31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>
        <f t="shared" si="13"/>
        <v>0</v>
      </c>
      <c r="Q31" s="15"/>
      <c r="R31" s="15"/>
      <c r="S31" t="str">
        <f t="shared" si="14"/>
        <v>8B</v>
      </c>
      <c r="T31" t="str">
        <f t="shared" si="0"/>
        <v>9C</v>
      </c>
      <c r="U31" t="str">
        <f t="shared" si="1"/>
        <v>14I</v>
      </c>
      <c r="V31" t="str">
        <f t="shared" si="2"/>
        <v>8D</v>
      </c>
      <c r="W31" t="str">
        <f t="shared" si="3"/>
        <v>14A</v>
      </c>
      <c r="X31" t="str">
        <f t="shared" si="4"/>
        <v>15B</v>
      </c>
      <c r="Y31" t="str">
        <f t="shared" si="5"/>
        <v>13D</v>
      </c>
      <c r="Z31" t="str">
        <f t="shared" si="6"/>
        <v>15E</v>
      </c>
      <c r="AA31" t="str">
        <f t="shared" si="7"/>
        <v>8E</v>
      </c>
      <c r="AB31" t="str">
        <f t="shared" si="8"/>
        <v>12D</v>
      </c>
      <c r="AC31" t="str">
        <f t="shared" si="9"/>
        <v>5K</v>
      </c>
      <c r="AD31" t="str">
        <f t="shared" si="10"/>
        <v>8G</v>
      </c>
      <c r="AE31" t="str">
        <f t="shared" si="11"/>
        <v>15F</v>
      </c>
      <c r="AF31">
        <f t="shared" si="12"/>
        <v>0</v>
      </c>
      <c r="AG31">
        <f>IF(DATA!C31="","",CONCATENATE(AG$6,T(S31),T(T31),T(U31),T(V31),T(W31),T(X31),T(Y31),T(Z31),T(AA31),T(AB31),T(AC31),T(AD31),T(AE31),T(AF31)))</f>
      </c>
    </row>
    <row r="32" spans="1:33" ht="15" customHeight="1">
      <c r="A32" s="13">
        <f>+'Math 1'!A32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>
        <f t="shared" si="13"/>
        <v>0</v>
      </c>
      <c r="Q32" s="15"/>
      <c r="R32" s="15"/>
      <c r="S32" t="str">
        <f t="shared" si="14"/>
        <v>8B</v>
      </c>
      <c r="T32" t="str">
        <f t="shared" si="0"/>
        <v>9C</v>
      </c>
      <c r="U32" t="str">
        <f t="shared" si="1"/>
        <v>14I</v>
      </c>
      <c r="V32" t="str">
        <f t="shared" si="2"/>
        <v>8D</v>
      </c>
      <c r="W32" t="str">
        <f t="shared" si="3"/>
        <v>14A</v>
      </c>
      <c r="X32" t="str">
        <f t="shared" si="4"/>
        <v>15B</v>
      </c>
      <c r="Y32" t="str">
        <f t="shared" si="5"/>
        <v>13D</v>
      </c>
      <c r="Z32" t="str">
        <f t="shared" si="6"/>
        <v>15E</v>
      </c>
      <c r="AA32" t="str">
        <f t="shared" si="7"/>
        <v>8E</v>
      </c>
      <c r="AB32" t="str">
        <f t="shared" si="8"/>
        <v>12D</v>
      </c>
      <c r="AC32" t="str">
        <f t="shared" si="9"/>
        <v>5K</v>
      </c>
      <c r="AD32" t="str">
        <f t="shared" si="10"/>
        <v>8G</v>
      </c>
      <c r="AE32" t="str">
        <f t="shared" si="11"/>
        <v>15F</v>
      </c>
      <c r="AF32">
        <f t="shared" si="12"/>
        <v>0</v>
      </c>
      <c r="AG32">
        <f>IF(DATA!C32="","",CONCATENATE(AG$6,T(S32),T(T32),T(U32),T(V32),T(W32),T(X32),T(Y32),T(Z32),T(AA32),T(AB32),T(AC32),T(AD32),T(AE32),T(AF32)))</f>
      </c>
    </row>
    <row r="33" spans="1:18" ht="15" customHeight="1">
      <c r="A33" s="4" t="s">
        <v>9</v>
      </c>
      <c r="B33" s="7" t="e">
        <f>COUNTIF(B8:B32,"=+")/'Math 1'!$A$5</f>
        <v>#DIV/0!</v>
      </c>
      <c r="C33" s="7" t="e">
        <f>COUNTIF(C8:C32,"=+")/'Math 1'!$A$5</f>
        <v>#DIV/0!</v>
      </c>
      <c r="D33" s="7" t="e">
        <f>COUNTIF(D8:D32,"=+")/'Math 1'!$A$5</f>
        <v>#DIV/0!</v>
      </c>
      <c r="E33" s="7" t="e">
        <f>COUNTIF(E8:E32,"=+")/'Math 1'!$A$5</f>
        <v>#DIV/0!</v>
      </c>
      <c r="F33" s="7" t="e">
        <f>COUNTIF(F8:F32,"=+")/'Math 1'!$A$5</f>
        <v>#DIV/0!</v>
      </c>
      <c r="G33" s="7" t="e">
        <f>COUNTIF(G8:G32,"=+")/'Math 1'!$A$5</f>
        <v>#DIV/0!</v>
      </c>
      <c r="H33" s="7" t="e">
        <f>COUNTIF(H8:H32,"=+")/'Math 1'!$A$5</f>
        <v>#DIV/0!</v>
      </c>
      <c r="I33" s="7" t="e">
        <f>COUNTIF(I8:I32,"=+")/'Math 1'!$A$5</f>
        <v>#DIV/0!</v>
      </c>
      <c r="J33" s="7" t="e">
        <f>COUNTIF(J8:J32,"=+")/'Math 1'!$A$5</f>
        <v>#DIV/0!</v>
      </c>
      <c r="K33" s="7" t="e">
        <f>COUNTIF(K8:K32,"=+")/'Math 1'!$A$5</f>
        <v>#DIV/0!</v>
      </c>
      <c r="L33" s="7" t="e">
        <f>COUNTIF(L8:L32,"=+")/'Math 1'!$A$5</f>
        <v>#DIV/0!</v>
      </c>
      <c r="M33" s="7" t="e">
        <f>COUNTIF(M8:M32,"=+")/'Math 1'!$A$5</f>
        <v>#DIV/0!</v>
      </c>
      <c r="N33" s="7" t="e">
        <f>COUNTIF(N8:N32,"=+")/'Math 1'!$A$5</f>
        <v>#DIV/0!</v>
      </c>
      <c r="O33" s="7" t="e">
        <f>COUNTIF(O8:O32,"=+")/'Math 1'!$A$5</f>
        <v>#DIV/0!</v>
      </c>
      <c r="P33" s="3"/>
      <c r="Q33" s="8"/>
      <c r="R33" s="12"/>
    </row>
    <row r="34" spans="1:18" ht="15" customHeight="1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</row>
    <row r="35" ht="0" customHeight="1" hidden="1"/>
    <row r="36" ht="12.75"/>
  </sheetData>
  <sheetProtection sheet="1" objects="1" scenarios="1" selectLockedCells="1"/>
  <mergeCells count="5">
    <mergeCell ref="B6:O6"/>
    <mergeCell ref="A1:R1"/>
    <mergeCell ref="A2:R2"/>
    <mergeCell ref="A3:R3"/>
    <mergeCell ref="A4:R4"/>
  </mergeCells>
  <dataValidations count="2">
    <dataValidation type="textLength" operator="equal" showInputMessage="1" showErrorMessage="1" sqref="B8:O32">
      <formula1>1</formula1>
    </dataValidation>
    <dataValidation type="whole" operator="lessThanOrEqual" allowBlank="1" showInputMessage="1" showErrorMessage="1" sqref="Q8:Q32">
      <formula1>100</formula1>
    </dataValidation>
  </dataValidations>
  <printOptions horizontalCentered="1"/>
  <pageMargins left="0.5" right="0.25" top="0.5" bottom="0.5" header="0.5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="91" zoomScaleNormal="91" workbookViewId="0" topLeftCell="A1">
      <selection activeCell="B8" sqref="B8"/>
    </sheetView>
  </sheetViews>
  <sheetFormatPr defaultColWidth="9.140625" defaultRowHeight="12.75" zeroHeight="1"/>
  <cols>
    <col min="1" max="1" width="26.28125" style="0" customWidth="1"/>
    <col min="2" max="15" width="5.28125" style="0" customWidth="1"/>
    <col min="16" max="16" width="7.7109375" style="0" customWidth="1"/>
    <col min="17" max="17" width="8.7109375" style="0" customWidth="1"/>
    <col min="18" max="18" width="14.7109375" style="0" customWidth="1"/>
    <col min="19" max="32" width="3.7109375" style="0" hidden="1" customWidth="1"/>
    <col min="33" max="33" width="0" style="0" hidden="1" customWidth="1"/>
    <col min="34" max="34" width="0.85546875" style="0" customWidth="1"/>
    <col min="35" max="16384" width="0" style="0" hidden="1" customWidth="1"/>
  </cols>
  <sheetData>
    <row r="1" spans="1:28" ht="15.75">
      <c r="A1" s="96" t="str">
        <f>+DATA!D2</f>
        <v>Type your name here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>
      <c r="A3" s="96" t="str">
        <f>CONCATENATE(DATA!D3," GRADE - ",DATA!D4," WRITING")</f>
        <v>1ST GRADE -  WRITING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5.75">
      <c r="A4" s="96" t="str">
        <f>+'Math 1'!A4:AB4</f>
        <v>5TH SIX WEEKS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18" ht="12.75">
      <c r="A5" s="21">
        <f>COUNTIF(DATA!C8:C32,"&lt;&gt;")</f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15" customHeight="1">
      <c r="A6" s="2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3"/>
      <c r="Q6" s="23"/>
      <c r="R6" s="24"/>
      <c r="S6" s="32"/>
      <c r="T6" s="32"/>
      <c r="U6" s="32"/>
      <c r="V6" s="32"/>
      <c r="W6" s="32"/>
      <c r="X6" s="32"/>
      <c r="Y6" s="32"/>
      <c r="AG6" t="s">
        <v>43</v>
      </c>
    </row>
    <row r="7" spans="1:18" ht="15" customHeight="1">
      <c r="A7" s="5"/>
      <c r="B7" s="6" t="s">
        <v>95</v>
      </c>
      <c r="C7" s="6" t="s">
        <v>96</v>
      </c>
      <c r="D7" s="6" t="s">
        <v>97</v>
      </c>
      <c r="E7" s="6" t="s">
        <v>98</v>
      </c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6</v>
      </c>
      <c r="Q7" s="6" t="s">
        <v>7</v>
      </c>
      <c r="R7" s="6" t="s">
        <v>8</v>
      </c>
    </row>
    <row r="8" spans="1:33" ht="15" customHeight="1">
      <c r="A8" s="13">
        <f>+'Math 1'!A8</f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4">
        <f>COUNTIF(B8:O8,"=+")/COUNTIF($B$7:$O$7,"&lt;&gt;")</f>
        <v>0</v>
      </c>
      <c r="Q8" s="72"/>
      <c r="R8" s="15"/>
      <c r="S8" t="str">
        <f aca="true" t="shared" si="0" ref="S8:S32">IF(B8="+","",B$7)</f>
        <v>22C</v>
      </c>
      <c r="T8" t="str">
        <f aca="true" t="shared" si="1" ref="T8:AF27">IF(C8="+","",C$7)</f>
        <v>20D</v>
      </c>
      <c r="U8" t="str">
        <f t="shared" si="1"/>
        <v>18F</v>
      </c>
      <c r="V8" t="str">
        <f t="shared" si="1"/>
        <v>23B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>IF(DATA!C8="","",CONCATENATE(AG$6,T(S8),T(T8),T(U8),T(V8),T(W8),T(X8),T(Y8),T(Z8),T(AA8),T(AB8),T(AC8),T(AD8),T(AE8),T(AF8)))</f>
      </c>
    </row>
    <row r="9" spans="1:33" ht="15" customHeight="1">
      <c r="A9" s="13">
        <f>+'Math 1'!A9</f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4">
        <f aca="true" t="shared" si="2" ref="P9:P32">COUNTIF(B9:O9,"=+")/COUNTIF($B$7:$O$7,"&lt;&gt;")</f>
        <v>0</v>
      </c>
      <c r="Q9" s="15"/>
      <c r="R9" s="15"/>
      <c r="S9" t="str">
        <f t="shared" si="0"/>
        <v>22C</v>
      </c>
      <c r="T9" t="str">
        <f t="shared" si="1"/>
        <v>20D</v>
      </c>
      <c r="U9" t="str">
        <f t="shared" si="1"/>
        <v>18F</v>
      </c>
      <c r="V9" t="str">
        <f t="shared" si="1"/>
        <v>23B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>IF(DATA!C9="","",CONCATENATE(AG$6,T(S9),T(T9),T(U9),T(V9),T(W9),T(X9),T(Y9),T(Z9),T(AA9),T(AB9),T(AC9),T(AD9),T(AE9),T(AF9)))</f>
      </c>
    </row>
    <row r="10" spans="1:33" ht="15" customHeight="1">
      <c r="A10" s="13">
        <f>+'Math 1'!A10</f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>
        <f t="shared" si="2"/>
        <v>0</v>
      </c>
      <c r="Q10" s="15"/>
      <c r="R10" s="15"/>
      <c r="S10" t="str">
        <f t="shared" si="0"/>
        <v>22C</v>
      </c>
      <c r="T10" t="str">
        <f t="shared" si="1"/>
        <v>20D</v>
      </c>
      <c r="U10" t="str">
        <f t="shared" si="1"/>
        <v>18F</v>
      </c>
      <c r="V10" t="str">
        <f t="shared" si="1"/>
        <v>23B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>IF(DATA!C10="","",CONCATENATE(AG$6,T(S10),T(T10),T(U10),T(V10),T(W10),T(X10),T(Y10),T(Z10),T(AA10),T(AB10),T(AC10),T(AD10),T(AE10),T(AF10)))</f>
      </c>
    </row>
    <row r="11" spans="1:33" ht="15" customHeight="1">
      <c r="A11" s="13">
        <f>+'Math 1'!A11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>
        <f t="shared" si="2"/>
        <v>0</v>
      </c>
      <c r="Q11" s="15"/>
      <c r="R11" s="15"/>
      <c r="S11" t="str">
        <f t="shared" si="0"/>
        <v>22C</v>
      </c>
      <c r="T11" t="str">
        <f t="shared" si="1"/>
        <v>20D</v>
      </c>
      <c r="U11" t="str">
        <f t="shared" si="1"/>
        <v>18F</v>
      </c>
      <c r="V11" t="str">
        <f t="shared" si="1"/>
        <v>23B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>IF(DATA!C11="","",CONCATENATE(AG$6,T(S11),T(T11),T(U11),T(V11),T(W11),T(X11),T(Y11),T(Z11),T(AA11),T(AB11),T(AC11),T(AD11),T(AE11),T(AF11)))</f>
      </c>
    </row>
    <row r="12" spans="1:33" ht="15" customHeight="1">
      <c r="A12" s="13">
        <f>+'Math 1'!A12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4">
        <f t="shared" si="2"/>
        <v>0</v>
      </c>
      <c r="Q12" s="15"/>
      <c r="R12" s="15"/>
      <c r="S12" t="str">
        <f t="shared" si="0"/>
        <v>22C</v>
      </c>
      <c r="T12" t="str">
        <f t="shared" si="1"/>
        <v>20D</v>
      </c>
      <c r="U12" t="str">
        <f t="shared" si="1"/>
        <v>18F</v>
      </c>
      <c r="V12" t="str">
        <f t="shared" si="1"/>
        <v>23B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>IF(DATA!C12="","",CONCATENATE(AG$6,T(S12),T(T12),T(U12),T(V12),T(W12),T(X12),T(Y12),T(Z12),T(AA12),T(AB12),T(AC12),T(AD12),T(AE12),T(AF12)))</f>
      </c>
    </row>
    <row r="13" spans="1:33" ht="15" customHeight="1">
      <c r="A13" s="13">
        <f>+'Math 1'!A13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>
        <f t="shared" si="2"/>
        <v>0</v>
      </c>
      <c r="Q13" s="15"/>
      <c r="R13" s="15"/>
      <c r="S13" t="str">
        <f t="shared" si="0"/>
        <v>22C</v>
      </c>
      <c r="T13" t="str">
        <f t="shared" si="1"/>
        <v>20D</v>
      </c>
      <c r="U13" t="str">
        <f t="shared" si="1"/>
        <v>18F</v>
      </c>
      <c r="V13" t="str">
        <f t="shared" si="1"/>
        <v>23B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>IF(DATA!C13="","",CONCATENATE(AG$6,T(S13),T(T13),T(U13),T(V13),T(W13),T(X13),T(Y13),T(Z13),T(AA13),T(AB13),T(AC13),T(AD13),T(AE13),T(AF13)))</f>
      </c>
    </row>
    <row r="14" spans="1:33" ht="15" customHeight="1">
      <c r="A14" s="13">
        <f>+'Math 1'!A14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>
        <f t="shared" si="2"/>
        <v>0</v>
      </c>
      <c r="Q14" s="15"/>
      <c r="R14" s="15"/>
      <c r="S14" t="str">
        <f t="shared" si="0"/>
        <v>22C</v>
      </c>
      <c r="T14" t="str">
        <f t="shared" si="1"/>
        <v>20D</v>
      </c>
      <c r="U14" t="str">
        <f t="shared" si="1"/>
        <v>18F</v>
      </c>
      <c r="V14" t="str">
        <f t="shared" si="1"/>
        <v>23B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>IF(DATA!C14="","",CONCATENATE(AG$6,T(S14),T(T14),T(U14),T(V14),T(W14),T(X14),T(Y14),T(Z14),T(AA14),T(AB14),T(AC14),T(AD14),T(AE14),T(AF14)))</f>
      </c>
    </row>
    <row r="15" spans="1:33" ht="15" customHeight="1">
      <c r="A15" s="13">
        <f>+'Math 1'!A15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4">
        <f t="shared" si="2"/>
        <v>0</v>
      </c>
      <c r="Q15" s="15"/>
      <c r="R15" s="15"/>
      <c r="S15" t="str">
        <f t="shared" si="0"/>
        <v>22C</v>
      </c>
      <c r="T15" t="str">
        <f t="shared" si="1"/>
        <v>20D</v>
      </c>
      <c r="U15" t="str">
        <f t="shared" si="1"/>
        <v>18F</v>
      </c>
      <c r="V15" t="str">
        <f t="shared" si="1"/>
        <v>23B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>IF(DATA!C15="","",CONCATENATE(AG$6,T(S15),T(T15),T(U15),T(V15),T(W15),T(X15),T(Y15),T(Z15),T(AA15),T(AB15),T(AC15),T(AD15),T(AE15),T(AF15)))</f>
      </c>
    </row>
    <row r="16" spans="1:33" ht="15" customHeight="1">
      <c r="A16" s="13">
        <f>+'Math 1'!A16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4">
        <f t="shared" si="2"/>
        <v>0</v>
      </c>
      <c r="Q16" s="15"/>
      <c r="R16" s="15"/>
      <c r="S16" t="str">
        <f t="shared" si="0"/>
        <v>22C</v>
      </c>
      <c r="T16" t="str">
        <f t="shared" si="1"/>
        <v>20D</v>
      </c>
      <c r="U16" t="str">
        <f t="shared" si="1"/>
        <v>18F</v>
      </c>
      <c r="V16" t="str">
        <f t="shared" si="1"/>
        <v>23B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>IF(DATA!C16="","",CONCATENATE(AG$6,T(S16),T(T16),T(U16),T(V16),T(W16),T(X16),T(Y16),T(Z16),T(AA16),T(AB16),T(AC16),T(AD16),T(AE16),T(AF16)))</f>
      </c>
    </row>
    <row r="17" spans="1:33" ht="15" customHeight="1">
      <c r="A17" s="13">
        <f>+'Math 1'!A17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>
        <f t="shared" si="2"/>
        <v>0</v>
      </c>
      <c r="Q17" s="15"/>
      <c r="R17" s="15"/>
      <c r="S17" t="str">
        <f t="shared" si="0"/>
        <v>22C</v>
      </c>
      <c r="T17" t="str">
        <f t="shared" si="1"/>
        <v>20D</v>
      </c>
      <c r="U17" t="str">
        <f t="shared" si="1"/>
        <v>18F</v>
      </c>
      <c r="V17" t="str">
        <f t="shared" si="1"/>
        <v>23B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>IF(DATA!C17="","",CONCATENATE(AG$6,T(S17),T(T17),T(U17),T(V17),T(W17),T(X17),T(Y17),T(Z17),T(AA17),T(AB17),T(AC17),T(AD17),T(AE17),T(AF17)))</f>
      </c>
    </row>
    <row r="18" spans="1:33" ht="15" customHeight="1">
      <c r="A18" s="13">
        <f>+'Math 1'!A18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>
        <f t="shared" si="2"/>
        <v>0</v>
      </c>
      <c r="Q18" s="15"/>
      <c r="R18" s="15"/>
      <c r="S18" t="str">
        <f t="shared" si="0"/>
        <v>22C</v>
      </c>
      <c r="T18" t="str">
        <f t="shared" si="1"/>
        <v>20D</v>
      </c>
      <c r="U18" t="str">
        <f t="shared" si="1"/>
        <v>18F</v>
      </c>
      <c r="V18" t="str">
        <f t="shared" si="1"/>
        <v>23B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>IF(DATA!C18="","",CONCATENATE(AG$6,T(S18),T(T18),T(U18),T(V18),T(W18),T(X18),T(Y18),T(Z18),T(AA18),T(AB18),T(AC18),T(AD18),T(AE18),T(AF18)))</f>
      </c>
    </row>
    <row r="19" spans="1:33" ht="15" customHeight="1">
      <c r="A19" s="13">
        <f>+'Math 1'!A19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>
        <f t="shared" si="2"/>
        <v>0</v>
      </c>
      <c r="Q19" s="15"/>
      <c r="R19" s="15"/>
      <c r="S19" t="str">
        <f t="shared" si="0"/>
        <v>22C</v>
      </c>
      <c r="T19" t="str">
        <f t="shared" si="1"/>
        <v>20D</v>
      </c>
      <c r="U19" t="str">
        <f t="shared" si="1"/>
        <v>18F</v>
      </c>
      <c r="V19" t="str">
        <f t="shared" si="1"/>
        <v>23B</v>
      </c>
      <c r="W19">
        <f t="shared" si="1"/>
        <v>0</v>
      </c>
      <c r="X19">
        <f t="shared" si="1"/>
        <v>0</v>
      </c>
      <c r="Y19">
        <f t="shared" si="1"/>
        <v>0</v>
      </c>
      <c r="Z19">
        <f t="shared" si="1"/>
        <v>0</v>
      </c>
      <c r="AA19">
        <f t="shared" si="1"/>
        <v>0</v>
      </c>
      <c r="AB19">
        <f t="shared" si="1"/>
        <v>0</v>
      </c>
      <c r="AC19">
        <f t="shared" si="1"/>
        <v>0</v>
      </c>
      <c r="AD19">
        <f t="shared" si="1"/>
        <v>0</v>
      </c>
      <c r="AE19">
        <f t="shared" si="1"/>
        <v>0</v>
      </c>
      <c r="AF19">
        <f t="shared" si="1"/>
        <v>0</v>
      </c>
      <c r="AG19">
        <f>IF(DATA!C19="","",CONCATENATE(AG$6,T(S19),T(T19),T(U19),T(V19),T(W19),T(X19),T(Y19),T(Z19),T(AA19),T(AB19),T(AC19),T(AD19),T(AE19),T(AF19)))</f>
      </c>
    </row>
    <row r="20" spans="1:33" ht="15" customHeight="1">
      <c r="A20" s="13">
        <f>+'Math 1'!A20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>
        <f t="shared" si="2"/>
        <v>0</v>
      </c>
      <c r="Q20" s="15"/>
      <c r="R20" s="15"/>
      <c r="S20" t="str">
        <f t="shared" si="0"/>
        <v>22C</v>
      </c>
      <c r="T20" t="str">
        <f t="shared" si="1"/>
        <v>20D</v>
      </c>
      <c r="U20" t="str">
        <f t="shared" si="1"/>
        <v>18F</v>
      </c>
      <c r="V20" t="str">
        <f t="shared" si="1"/>
        <v>23B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>IF(DATA!C20="","",CONCATENATE(AG$6,T(S20),T(T20),T(U20),T(V20),T(W20),T(X20),T(Y20),T(Z20),T(AA20),T(AB20),T(AC20),T(AD20),T(AE20),T(AF20)))</f>
      </c>
    </row>
    <row r="21" spans="1:33" ht="15" customHeight="1">
      <c r="A21" s="13">
        <f>+'Math 1'!A21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>
        <f t="shared" si="2"/>
        <v>0</v>
      </c>
      <c r="Q21" s="15"/>
      <c r="R21" s="15"/>
      <c r="S21" t="str">
        <f t="shared" si="0"/>
        <v>22C</v>
      </c>
      <c r="T21" t="str">
        <f t="shared" si="1"/>
        <v>20D</v>
      </c>
      <c r="U21" t="str">
        <f t="shared" si="1"/>
        <v>18F</v>
      </c>
      <c r="V21" t="str">
        <f t="shared" si="1"/>
        <v>23B</v>
      </c>
      <c r="W21">
        <f t="shared" si="1"/>
        <v>0</v>
      </c>
      <c r="X21">
        <f t="shared" si="1"/>
        <v>0</v>
      </c>
      <c r="Y21">
        <f t="shared" si="1"/>
        <v>0</v>
      </c>
      <c r="Z21">
        <f t="shared" si="1"/>
        <v>0</v>
      </c>
      <c r="AA21">
        <f t="shared" si="1"/>
        <v>0</v>
      </c>
      <c r="AB21">
        <f t="shared" si="1"/>
        <v>0</v>
      </c>
      <c r="AC21">
        <f t="shared" si="1"/>
        <v>0</v>
      </c>
      <c r="AD21">
        <f t="shared" si="1"/>
        <v>0</v>
      </c>
      <c r="AE21">
        <f t="shared" si="1"/>
        <v>0</v>
      </c>
      <c r="AF21">
        <f t="shared" si="1"/>
        <v>0</v>
      </c>
      <c r="AG21">
        <f>IF(DATA!C21="","",CONCATENATE(AG$6,T(S21),T(T21),T(U21),T(V21),T(W21),T(X21),T(Y21),T(Z21),T(AA21),T(AB21),T(AC21),T(AD21),T(AE21),T(AF21)))</f>
      </c>
    </row>
    <row r="22" spans="1:33" ht="15" customHeight="1">
      <c r="A22" s="13">
        <f>+'Math 1'!A22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>
        <f t="shared" si="2"/>
        <v>0</v>
      </c>
      <c r="Q22" s="15"/>
      <c r="R22" s="15"/>
      <c r="S22" t="str">
        <f t="shared" si="0"/>
        <v>22C</v>
      </c>
      <c r="T22" t="str">
        <f t="shared" si="1"/>
        <v>20D</v>
      </c>
      <c r="U22" t="str">
        <f t="shared" si="1"/>
        <v>18F</v>
      </c>
      <c r="V22" t="str">
        <f t="shared" si="1"/>
        <v>23B</v>
      </c>
      <c r="W22">
        <f t="shared" si="1"/>
        <v>0</v>
      </c>
      <c r="X22">
        <f t="shared" si="1"/>
        <v>0</v>
      </c>
      <c r="Y22">
        <f t="shared" si="1"/>
        <v>0</v>
      </c>
      <c r="Z22">
        <f t="shared" si="1"/>
        <v>0</v>
      </c>
      <c r="AA22">
        <f t="shared" si="1"/>
        <v>0</v>
      </c>
      <c r="AB22">
        <f t="shared" si="1"/>
        <v>0</v>
      </c>
      <c r="AC22">
        <f t="shared" si="1"/>
        <v>0</v>
      </c>
      <c r="AD22">
        <f t="shared" si="1"/>
        <v>0</v>
      </c>
      <c r="AE22">
        <f t="shared" si="1"/>
        <v>0</v>
      </c>
      <c r="AF22">
        <f t="shared" si="1"/>
        <v>0</v>
      </c>
      <c r="AG22">
        <f>IF(DATA!C22="","",CONCATENATE(AG$6,T(S22),T(T22),T(U22),T(V22),T(W22),T(X22),T(Y22),T(Z22),T(AA22),T(AB22),T(AC22),T(AD22),T(AE22),T(AF22)))</f>
      </c>
    </row>
    <row r="23" spans="1:33" ht="15" customHeight="1">
      <c r="A23" s="13">
        <f>+'Math 1'!A23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>
        <f t="shared" si="2"/>
        <v>0</v>
      </c>
      <c r="Q23" s="15"/>
      <c r="R23" s="15"/>
      <c r="S23" t="str">
        <f t="shared" si="0"/>
        <v>22C</v>
      </c>
      <c r="T23" t="str">
        <f t="shared" si="1"/>
        <v>20D</v>
      </c>
      <c r="U23" t="str">
        <f t="shared" si="1"/>
        <v>18F</v>
      </c>
      <c r="V23" t="str">
        <f t="shared" si="1"/>
        <v>23B</v>
      </c>
      <c r="W23">
        <f t="shared" si="1"/>
        <v>0</v>
      </c>
      <c r="X23">
        <f t="shared" si="1"/>
        <v>0</v>
      </c>
      <c r="Y23">
        <f t="shared" si="1"/>
        <v>0</v>
      </c>
      <c r="Z23">
        <f t="shared" si="1"/>
        <v>0</v>
      </c>
      <c r="AA23">
        <f t="shared" si="1"/>
        <v>0</v>
      </c>
      <c r="AB23">
        <f t="shared" si="1"/>
        <v>0</v>
      </c>
      <c r="AC23">
        <f t="shared" si="1"/>
        <v>0</v>
      </c>
      <c r="AD23">
        <f t="shared" si="1"/>
        <v>0</v>
      </c>
      <c r="AE23">
        <f t="shared" si="1"/>
        <v>0</v>
      </c>
      <c r="AF23">
        <f t="shared" si="1"/>
        <v>0</v>
      </c>
      <c r="AG23">
        <f>IF(DATA!C23="","",CONCATENATE(AG$6,T(S23),T(T23),T(U23),T(V23),T(W23),T(X23),T(Y23),T(Z23),T(AA23),T(AB23),T(AC23),T(AD23),T(AE23),T(AF23)))</f>
      </c>
    </row>
    <row r="24" spans="1:33" ht="15" customHeight="1">
      <c r="A24" s="13">
        <f>+'Math 1'!A24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>
        <f t="shared" si="2"/>
        <v>0</v>
      </c>
      <c r="Q24" s="15"/>
      <c r="R24" s="15"/>
      <c r="S24" t="str">
        <f t="shared" si="0"/>
        <v>22C</v>
      </c>
      <c r="T24" t="str">
        <f t="shared" si="1"/>
        <v>20D</v>
      </c>
      <c r="U24" t="str">
        <f t="shared" si="1"/>
        <v>18F</v>
      </c>
      <c r="V24" t="str">
        <f t="shared" si="1"/>
        <v>23B</v>
      </c>
      <c r="W24">
        <f t="shared" si="1"/>
        <v>0</v>
      </c>
      <c r="X24">
        <f t="shared" si="1"/>
        <v>0</v>
      </c>
      <c r="Y24">
        <f t="shared" si="1"/>
        <v>0</v>
      </c>
      <c r="Z24">
        <f t="shared" si="1"/>
        <v>0</v>
      </c>
      <c r="AA24">
        <f t="shared" si="1"/>
        <v>0</v>
      </c>
      <c r="AB24">
        <f t="shared" si="1"/>
        <v>0</v>
      </c>
      <c r="AC24">
        <f t="shared" si="1"/>
        <v>0</v>
      </c>
      <c r="AD24">
        <f t="shared" si="1"/>
        <v>0</v>
      </c>
      <c r="AE24">
        <f t="shared" si="1"/>
        <v>0</v>
      </c>
      <c r="AF24">
        <f t="shared" si="1"/>
        <v>0</v>
      </c>
      <c r="AG24">
        <f>IF(DATA!C24="","",CONCATENATE(AG$6,T(S24),T(T24),T(U24),T(V24),T(W24),T(X24),T(Y24),T(Z24),T(AA24),T(AB24),T(AC24),T(AD24),T(AE24),T(AF24)))</f>
      </c>
    </row>
    <row r="25" spans="1:33" ht="15" customHeight="1">
      <c r="A25" s="13">
        <f>+'Math 1'!A25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>
        <f t="shared" si="2"/>
        <v>0</v>
      </c>
      <c r="Q25" s="15"/>
      <c r="R25" s="15"/>
      <c r="S25" t="str">
        <f t="shared" si="0"/>
        <v>22C</v>
      </c>
      <c r="T25" t="str">
        <f t="shared" si="1"/>
        <v>20D</v>
      </c>
      <c r="U25" t="str">
        <f t="shared" si="1"/>
        <v>18F</v>
      </c>
      <c r="V25" t="str">
        <f t="shared" si="1"/>
        <v>23B</v>
      </c>
      <c r="W25">
        <f t="shared" si="1"/>
        <v>0</v>
      </c>
      <c r="X25">
        <f t="shared" si="1"/>
        <v>0</v>
      </c>
      <c r="Y25">
        <f t="shared" si="1"/>
        <v>0</v>
      </c>
      <c r="Z25">
        <f t="shared" si="1"/>
        <v>0</v>
      </c>
      <c r="AA25">
        <f t="shared" si="1"/>
        <v>0</v>
      </c>
      <c r="AB25">
        <f t="shared" si="1"/>
        <v>0</v>
      </c>
      <c r="AC25">
        <f t="shared" si="1"/>
        <v>0</v>
      </c>
      <c r="AD25">
        <f t="shared" si="1"/>
        <v>0</v>
      </c>
      <c r="AE25">
        <f t="shared" si="1"/>
        <v>0</v>
      </c>
      <c r="AF25">
        <f t="shared" si="1"/>
        <v>0</v>
      </c>
      <c r="AG25">
        <f>IF(DATA!C25="","",CONCATENATE(AG$6,T(S25),T(T25),T(U25),T(V25),T(W25),T(X25),T(Y25),T(Z25),T(AA25),T(AB25),T(AC25),T(AD25),T(AE25),T(AF25)))</f>
      </c>
    </row>
    <row r="26" spans="1:33" ht="15" customHeight="1">
      <c r="A26" s="13">
        <f>+'Math 1'!A26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>
        <f t="shared" si="2"/>
        <v>0</v>
      </c>
      <c r="Q26" s="15"/>
      <c r="R26" s="15"/>
      <c r="S26" t="str">
        <f t="shared" si="0"/>
        <v>22C</v>
      </c>
      <c r="T26" t="str">
        <f t="shared" si="1"/>
        <v>20D</v>
      </c>
      <c r="U26" t="str">
        <f t="shared" si="1"/>
        <v>18F</v>
      </c>
      <c r="V26" t="str">
        <f t="shared" si="1"/>
        <v>23B</v>
      </c>
      <c r="W26">
        <f t="shared" si="1"/>
        <v>0</v>
      </c>
      <c r="X26">
        <f t="shared" si="1"/>
        <v>0</v>
      </c>
      <c r="Y26">
        <f t="shared" si="1"/>
        <v>0</v>
      </c>
      <c r="Z26">
        <f t="shared" si="1"/>
        <v>0</v>
      </c>
      <c r="AA26">
        <f t="shared" si="1"/>
        <v>0</v>
      </c>
      <c r="AB26">
        <f t="shared" si="1"/>
        <v>0</v>
      </c>
      <c r="AC26">
        <f t="shared" si="1"/>
        <v>0</v>
      </c>
      <c r="AD26">
        <f t="shared" si="1"/>
        <v>0</v>
      </c>
      <c r="AE26">
        <f t="shared" si="1"/>
        <v>0</v>
      </c>
      <c r="AF26">
        <f t="shared" si="1"/>
        <v>0</v>
      </c>
      <c r="AG26">
        <f>IF(DATA!C26="","",CONCATENATE(AG$6,T(S26),T(T26),T(U26),T(V26),T(W26),T(X26),T(Y26),T(Z26),T(AA26),T(AB26),T(AC26),T(AD26),T(AE26),T(AF26)))</f>
      </c>
    </row>
    <row r="27" spans="1:33" ht="15" customHeight="1">
      <c r="A27" s="13">
        <f>+'Math 1'!A27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>
        <f t="shared" si="2"/>
        <v>0</v>
      </c>
      <c r="Q27" s="15"/>
      <c r="R27" s="15"/>
      <c r="S27" t="str">
        <f t="shared" si="0"/>
        <v>22C</v>
      </c>
      <c r="T27" t="str">
        <f t="shared" si="1"/>
        <v>20D</v>
      </c>
      <c r="U27" t="str">
        <f t="shared" si="1"/>
        <v>18F</v>
      </c>
      <c r="V27" t="str">
        <f t="shared" si="1"/>
        <v>23B</v>
      </c>
      <c r="W27">
        <f t="shared" si="1"/>
        <v>0</v>
      </c>
      <c r="X27">
        <f t="shared" si="1"/>
        <v>0</v>
      </c>
      <c r="Y27">
        <f t="shared" si="1"/>
        <v>0</v>
      </c>
      <c r="Z27">
        <f t="shared" si="1"/>
        <v>0</v>
      </c>
      <c r="AA27">
        <f t="shared" si="1"/>
        <v>0</v>
      </c>
      <c r="AB27">
        <f aca="true" t="shared" si="3" ref="AB27:AF32">IF(K27="+","",K$7)</f>
        <v>0</v>
      </c>
      <c r="AC27">
        <f t="shared" si="3"/>
        <v>0</v>
      </c>
      <c r="AD27">
        <f t="shared" si="3"/>
        <v>0</v>
      </c>
      <c r="AE27">
        <f t="shared" si="3"/>
        <v>0</v>
      </c>
      <c r="AF27">
        <f t="shared" si="3"/>
        <v>0</v>
      </c>
      <c r="AG27">
        <f>IF(DATA!C27="","",CONCATENATE(AG$6,T(S27),T(T27),T(U27),T(V27),T(W27),T(X27),T(Y27),T(Z27),T(AA27),T(AB27),T(AC27),T(AD27),T(AE27),T(AF27)))</f>
      </c>
    </row>
    <row r="28" spans="1:33" ht="15" customHeight="1">
      <c r="A28" s="13">
        <f>+'Math 1'!A28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>
        <f t="shared" si="2"/>
        <v>0</v>
      </c>
      <c r="Q28" s="15"/>
      <c r="R28" s="15"/>
      <c r="S28" t="str">
        <f t="shared" si="0"/>
        <v>22C</v>
      </c>
      <c r="T28" t="str">
        <f aca="true" t="shared" si="4" ref="T28:AA32">IF(C28="+","",C$7)</f>
        <v>20D</v>
      </c>
      <c r="U28" t="str">
        <f t="shared" si="4"/>
        <v>18F</v>
      </c>
      <c r="V28" t="str">
        <f t="shared" si="4"/>
        <v>23B</v>
      </c>
      <c r="W28">
        <f t="shared" si="4"/>
        <v>0</v>
      </c>
      <c r="X28">
        <f t="shared" si="4"/>
        <v>0</v>
      </c>
      <c r="Y28">
        <f t="shared" si="4"/>
        <v>0</v>
      </c>
      <c r="Z28">
        <f t="shared" si="4"/>
        <v>0</v>
      </c>
      <c r="AA28">
        <f t="shared" si="4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t="shared" si="3"/>
        <v>0</v>
      </c>
      <c r="AG28">
        <f>IF(DATA!C28="","",CONCATENATE(AG$6,T(S28),T(T28),T(U28),T(V28),T(W28),T(X28),T(Y28),T(Z28),T(AA28),T(AB28),T(AC28),T(AD28),T(AE28),T(AF28)))</f>
      </c>
    </row>
    <row r="29" spans="1:33" ht="15" customHeight="1">
      <c r="A29" s="13">
        <f>+'Math 1'!A29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>
        <f t="shared" si="2"/>
        <v>0</v>
      </c>
      <c r="Q29" s="15"/>
      <c r="R29" s="15"/>
      <c r="S29" t="str">
        <f t="shared" si="0"/>
        <v>22C</v>
      </c>
      <c r="T29" t="str">
        <f t="shared" si="4"/>
        <v>20D</v>
      </c>
      <c r="U29" t="str">
        <f t="shared" si="4"/>
        <v>18F</v>
      </c>
      <c r="V29" t="str">
        <f t="shared" si="4"/>
        <v>23B</v>
      </c>
      <c r="W29">
        <f t="shared" si="4"/>
        <v>0</v>
      </c>
      <c r="X29">
        <f t="shared" si="4"/>
        <v>0</v>
      </c>
      <c r="Y29">
        <f t="shared" si="4"/>
        <v>0</v>
      </c>
      <c r="Z29">
        <f t="shared" si="4"/>
        <v>0</v>
      </c>
      <c r="AA29">
        <f t="shared" si="4"/>
        <v>0</v>
      </c>
      <c r="AB29">
        <f t="shared" si="3"/>
        <v>0</v>
      </c>
      <c r="AC29">
        <f t="shared" si="3"/>
        <v>0</v>
      </c>
      <c r="AD29">
        <f t="shared" si="3"/>
        <v>0</v>
      </c>
      <c r="AE29">
        <f t="shared" si="3"/>
        <v>0</v>
      </c>
      <c r="AF29">
        <f t="shared" si="3"/>
        <v>0</v>
      </c>
      <c r="AG29">
        <f>IF(DATA!C29="","",CONCATENATE(AG$6,T(S29),T(T29),T(U29),T(V29),T(W29),T(X29),T(Y29),T(Z29),T(AA29),T(AB29),T(AC29),T(AD29),T(AE29),T(AF29)))</f>
      </c>
    </row>
    <row r="30" spans="1:33" ht="15" customHeight="1">
      <c r="A30" s="13">
        <f>+'Math 1'!A30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>
        <f t="shared" si="2"/>
        <v>0</v>
      </c>
      <c r="Q30" s="15"/>
      <c r="R30" s="15"/>
      <c r="S30" t="str">
        <f t="shared" si="0"/>
        <v>22C</v>
      </c>
      <c r="T30" t="str">
        <f t="shared" si="4"/>
        <v>20D</v>
      </c>
      <c r="U30" t="str">
        <f t="shared" si="4"/>
        <v>18F</v>
      </c>
      <c r="V30" t="str">
        <f t="shared" si="4"/>
        <v>23B</v>
      </c>
      <c r="W30">
        <f t="shared" si="4"/>
        <v>0</v>
      </c>
      <c r="X30">
        <f t="shared" si="4"/>
        <v>0</v>
      </c>
      <c r="Y30">
        <f t="shared" si="4"/>
        <v>0</v>
      </c>
      <c r="Z30">
        <f t="shared" si="4"/>
        <v>0</v>
      </c>
      <c r="AA30">
        <f t="shared" si="4"/>
        <v>0</v>
      </c>
      <c r="AB30">
        <f t="shared" si="3"/>
        <v>0</v>
      </c>
      <c r="AC30">
        <f t="shared" si="3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>IF(DATA!C30="","",CONCATENATE(AG$6,T(S30),T(T30),T(U30),T(V30),T(W30),T(X30),T(Y30),T(Z30),T(AA30),T(AB30),T(AC30),T(AD30),T(AE30),T(AF30)))</f>
      </c>
    </row>
    <row r="31" spans="1:33" ht="15" customHeight="1">
      <c r="A31" s="13">
        <f>+'Math 1'!A31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>
        <f t="shared" si="2"/>
        <v>0</v>
      </c>
      <c r="Q31" s="15"/>
      <c r="R31" s="15"/>
      <c r="S31" t="str">
        <f t="shared" si="0"/>
        <v>22C</v>
      </c>
      <c r="T31" t="str">
        <f t="shared" si="4"/>
        <v>20D</v>
      </c>
      <c r="U31" t="str">
        <f t="shared" si="4"/>
        <v>18F</v>
      </c>
      <c r="V31" t="str">
        <f t="shared" si="4"/>
        <v>23B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3"/>
        <v>0</v>
      </c>
      <c r="AC31">
        <f t="shared" si="3"/>
        <v>0</v>
      </c>
      <c r="AD31">
        <f t="shared" si="3"/>
        <v>0</v>
      </c>
      <c r="AE31">
        <f t="shared" si="3"/>
        <v>0</v>
      </c>
      <c r="AF31">
        <f t="shared" si="3"/>
        <v>0</v>
      </c>
      <c r="AG31">
        <f>IF(DATA!C31="","",CONCATENATE(AG$6,T(S31),T(T31),T(U31),T(V31),T(W31),T(X31),T(Y31),T(Z31),T(AA31),T(AB31),T(AC31),T(AD31),T(AE31),T(AF31)))</f>
      </c>
    </row>
    <row r="32" spans="1:33" ht="15" customHeight="1">
      <c r="A32" s="13">
        <f>+'Math 1'!A32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>
        <f t="shared" si="2"/>
        <v>0</v>
      </c>
      <c r="Q32" s="15"/>
      <c r="R32" s="15"/>
      <c r="S32" t="str">
        <f t="shared" si="0"/>
        <v>22C</v>
      </c>
      <c r="T32" t="str">
        <f t="shared" si="4"/>
        <v>20D</v>
      </c>
      <c r="U32" t="str">
        <f t="shared" si="4"/>
        <v>18F</v>
      </c>
      <c r="V32" t="str">
        <f t="shared" si="4"/>
        <v>23B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0</v>
      </c>
      <c r="AA32">
        <f t="shared" si="4"/>
        <v>0</v>
      </c>
      <c r="AB32">
        <f t="shared" si="3"/>
        <v>0</v>
      </c>
      <c r="AC32">
        <f t="shared" si="3"/>
        <v>0</v>
      </c>
      <c r="AD32">
        <f t="shared" si="3"/>
        <v>0</v>
      </c>
      <c r="AE32">
        <f t="shared" si="3"/>
        <v>0</v>
      </c>
      <c r="AF32">
        <f t="shared" si="3"/>
        <v>0</v>
      </c>
      <c r="AG32">
        <f>IF(DATA!C32="","",CONCATENATE(AG$6,T(S32),T(T32),T(U32),T(V32),T(W32),T(X32),T(Y32),T(Z32),T(AA32),T(AB32),T(AC32),T(AD32),T(AE32),T(AF32)))</f>
      </c>
    </row>
    <row r="33" spans="1:18" ht="15" customHeight="1">
      <c r="A33" s="4" t="s">
        <v>9</v>
      </c>
      <c r="B33" s="7" t="e">
        <f>COUNTIF(B8:B32,"=+")/'Math 1'!$A$5</f>
        <v>#DIV/0!</v>
      </c>
      <c r="C33" s="7" t="e">
        <f>COUNTIF(C8:C32,"=+")/'Math 1'!$A$5</f>
        <v>#DIV/0!</v>
      </c>
      <c r="D33" s="7" t="e">
        <f>COUNTIF(D8:D32,"=+")/'Math 1'!$A$5</f>
        <v>#DIV/0!</v>
      </c>
      <c r="E33" s="7" t="e">
        <f>COUNTIF(E8:E32,"=+")/'Math 1'!$A$5</f>
        <v>#DIV/0!</v>
      </c>
      <c r="F33" s="7" t="e">
        <f>COUNTIF(F8:F32,"=+")/'Math 1'!$A$5</f>
        <v>#DIV/0!</v>
      </c>
      <c r="G33" s="7" t="e">
        <f>COUNTIF(G8:G32,"=+")/'Math 1'!$A$5</f>
        <v>#DIV/0!</v>
      </c>
      <c r="H33" s="7" t="e">
        <f>COUNTIF(H8:H32,"=+")/'Math 1'!$A$5</f>
        <v>#DIV/0!</v>
      </c>
      <c r="I33" s="7" t="e">
        <f>COUNTIF(I8:I32,"=+")/'Math 1'!$A$5</f>
        <v>#DIV/0!</v>
      </c>
      <c r="J33" s="7" t="e">
        <f>COUNTIF(J8:J32,"=+")/'Math 1'!$A$5</f>
        <v>#DIV/0!</v>
      </c>
      <c r="K33" s="7" t="e">
        <f>COUNTIF(K8:K32,"=+")/'Math 1'!$A$5</f>
        <v>#DIV/0!</v>
      </c>
      <c r="L33" s="7" t="e">
        <f>COUNTIF(L8:L32,"=+")/'Math 1'!$A$5</f>
        <v>#DIV/0!</v>
      </c>
      <c r="M33" s="7" t="e">
        <f>COUNTIF(M8:M32,"=+")/'Math 1'!$A$5</f>
        <v>#DIV/0!</v>
      </c>
      <c r="N33" s="7" t="e">
        <f>COUNTIF(N8:N32,"=+")/'Math 1'!$A$5</f>
        <v>#DIV/0!</v>
      </c>
      <c r="O33" s="7" t="e">
        <f>COUNTIF(O8:O32,"=+")/'Math 1'!$A$5</f>
        <v>#DIV/0!</v>
      </c>
      <c r="P33" s="3"/>
      <c r="Q33" s="8"/>
      <c r="R33" s="12"/>
    </row>
    <row r="34" spans="1:18" ht="15" customHeight="1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</row>
    <row r="35" ht="0" customHeight="1" hidden="1"/>
    <row r="36" ht="12.75"/>
  </sheetData>
  <sheetProtection sheet="1" objects="1" scenarios="1" selectLockedCells="1"/>
  <mergeCells count="5">
    <mergeCell ref="B6:O6"/>
    <mergeCell ref="A1:R1"/>
    <mergeCell ref="A2:R2"/>
    <mergeCell ref="A3:R3"/>
    <mergeCell ref="A4:R4"/>
  </mergeCells>
  <dataValidations count="2">
    <dataValidation type="textLength" operator="equal" showInputMessage="1" showErrorMessage="1" sqref="B8:O32">
      <formula1>1</formula1>
    </dataValidation>
    <dataValidation type="whole" operator="lessThanOrEqual" allowBlank="1" showInputMessage="1" showErrorMessage="1" sqref="Q8:Q32">
      <formula1>100</formula1>
    </dataValidation>
  </dataValidations>
  <printOptions horizontalCentered="1"/>
  <pageMargins left="0.5" right="0.25" top="0.5" bottom="0.5" header="0.5" footer="0.5"/>
  <pageSetup fitToHeight="1" fitToWidth="1"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="91" zoomScaleNormal="91" workbookViewId="0" topLeftCell="A1">
      <selection activeCell="B8" sqref="B8"/>
    </sheetView>
  </sheetViews>
  <sheetFormatPr defaultColWidth="9.140625" defaultRowHeight="12.75" zeroHeight="1"/>
  <cols>
    <col min="1" max="1" width="26.28125" style="0" customWidth="1"/>
    <col min="2" max="15" width="5.28125" style="0" customWidth="1"/>
    <col min="16" max="16" width="7.7109375" style="0" customWidth="1"/>
    <col min="17" max="17" width="8.7109375" style="0" customWidth="1"/>
    <col min="18" max="18" width="14.7109375" style="0" customWidth="1"/>
    <col min="19" max="32" width="3.7109375" style="0" hidden="1" customWidth="1"/>
    <col min="33" max="33" width="0" style="0" hidden="1" customWidth="1"/>
    <col min="34" max="34" width="0.85546875" style="0" customWidth="1"/>
    <col min="35" max="16384" width="0" style="0" hidden="1" customWidth="1"/>
  </cols>
  <sheetData>
    <row r="1" spans="1:28" ht="15.75">
      <c r="A1" s="96" t="str">
        <f>+DATA!D2</f>
        <v>Type your name here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>
      <c r="A3" s="96" t="str">
        <f>CONCATENATE(DATA!D3," GRADE - ",DATA!D4," SCIENCE")</f>
        <v>1ST GRADE -  SCIENCE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5.75">
      <c r="A4" s="96" t="str">
        <f>+'Math 1'!A4:AB4</f>
        <v>5TH SIX WEEKS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18" ht="12.75">
      <c r="A5" s="21">
        <f>COUNTIF(DATA!C8:C32,"&lt;&gt;")</f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15" customHeight="1">
      <c r="A6" s="2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3"/>
      <c r="Q6" s="23"/>
      <c r="R6" s="24"/>
      <c r="S6" s="32"/>
      <c r="T6" s="32"/>
      <c r="U6" s="32"/>
      <c r="V6" s="32"/>
      <c r="W6" s="32"/>
      <c r="X6" s="32"/>
      <c r="Y6" s="32"/>
      <c r="AG6" t="s">
        <v>44</v>
      </c>
    </row>
    <row r="7" spans="1:18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6</v>
      </c>
      <c r="Q7" s="6" t="s">
        <v>7</v>
      </c>
      <c r="R7" s="6" t="s">
        <v>8</v>
      </c>
    </row>
    <row r="8" spans="1:33" ht="15" customHeight="1">
      <c r="A8" s="13">
        <f>+'Math 1'!A8</f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4" t="e">
        <f>COUNTIF(B8:O8,"=+")/COUNTIF($B$7:$O$7,"&lt;&gt;")</f>
        <v>#DIV/0!</v>
      </c>
      <c r="Q8" s="73"/>
      <c r="R8" s="15"/>
      <c r="S8">
        <f aca="true" t="shared" si="0" ref="S8:S32">IF(B8="+","",B$7)</f>
        <v>0</v>
      </c>
      <c r="T8">
        <f aca="true" t="shared" si="1" ref="T8:AF27">IF(C8="+","",C$7)</f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>IF(DATA!C8="","",CONCATENATE(AG$6,T(S8),T(T8),T(U8),T(V8),T(W8),T(X8),T(Y8),T(Z8),T(AA8),T(AB8),T(AC8),T(AD8),T(AE8),T(AF8)))</f>
      </c>
    </row>
    <row r="9" spans="1:33" ht="15" customHeight="1">
      <c r="A9" s="13">
        <f>+'Math 1'!A9</f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4" t="e">
        <f aca="true" t="shared" si="2" ref="P9:P32">COUNTIF(B9:O9,"=+")/COUNTIF($B$7:$O$7,"&lt;&gt;")</f>
        <v>#DIV/0!</v>
      </c>
      <c r="Q9" s="20"/>
      <c r="R9" s="15"/>
      <c r="S9">
        <f t="shared" si="0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>IF(DATA!C9="","",CONCATENATE(AG$6,T(S9),T(T9),T(U9),T(V9),T(W9),T(X9),T(Y9),T(Z9),T(AA9),T(AB9),T(AC9),T(AD9),T(AE9),T(AF9)))</f>
      </c>
    </row>
    <row r="10" spans="1:33" ht="15" customHeight="1">
      <c r="A10" s="13">
        <f>+'Math 1'!A10</f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 t="e">
        <f t="shared" si="2"/>
        <v>#DIV/0!</v>
      </c>
      <c r="Q10" s="20"/>
      <c r="R10" s="15"/>
      <c r="S10">
        <f t="shared" si="0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>IF(DATA!C10="","",CONCATENATE(AG$6,T(S10),T(T10),T(U10),T(V10),T(W10),T(X10),T(Y10),T(Z10),T(AA10),T(AB10),T(AC10),T(AD10),T(AE10),T(AF10)))</f>
      </c>
    </row>
    <row r="11" spans="1:33" ht="15" customHeight="1">
      <c r="A11" s="13">
        <f>+'Math 1'!A11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 t="e">
        <f t="shared" si="2"/>
        <v>#DIV/0!</v>
      </c>
      <c r="Q11" s="20"/>
      <c r="R11" s="15"/>
      <c r="S11">
        <f t="shared" si="0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>IF(DATA!C11="","",CONCATENATE(AG$6,T(S11),T(T11),T(U11),T(V11),T(W11),T(X11),T(Y11),T(Z11),T(AA11),T(AB11),T(AC11),T(AD11),T(AE11),T(AF11)))</f>
      </c>
    </row>
    <row r="12" spans="1:33" ht="15" customHeight="1">
      <c r="A12" s="13">
        <f>+'Math 1'!A12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4" t="e">
        <f t="shared" si="2"/>
        <v>#DIV/0!</v>
      </c>
      <c r="Q12" s="20"/>
      <c r="R12" s="15"/>
      <c r="S12">
        <f t="shared" si="0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>IF(DATA!C12="","",CONCATENATE(AG$6,T(S12),T(T12),T(U12),T(V12),T(W12),T(X12),T(Y12),T(Z12),T(AA12),T(AB12),T(AC12),T(AD12),T(AE12),T(AF12)))</f>
      </c>
    </row>
    <row r="13" spans="1:33" ht="15" customHeight="1">
      <c r="A13" s="13">
        <f>+'Math 1'!A13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 t="e">
        <f t="shared" si="2"/>
        <v>#DIV/0!</v>
      </c>
      <c r="Q13" s="20"/>
      <c r="R13" s="15"/>
      <c r="S13">
        <f t="shared" si="0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>IF(DATA!C13="","",CONCATENATE(AG$6,T(S13),T(T13),T(U13),T(V13),T(W13),T(X13),T(Y13),T(Z13),T(AA13),T(AB13),T(AC13),T(AD13),T(AE13),T(AF13)))</f>
      </c>
    </row>
    <row r="14" spans="1:33" ht="15" customHeight="1">
      <c r="A14" s="13">
        <f>+'Math 1'!A14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 t="e">
        <f t="shared" si="2"/>
        <v>#DIV/0!</v>
      </c>
      <c r="Q14" s="20"/>
      <c r="R14" s="15"/>
      <c r="S14">
        <f t="shared" si="0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>IF(DATA!C14="","",CONCATENATE(AG$6,T(S14),T(T14),T(U14),T(V14),T(W14),T(X14),T(Y14),T(Z14),T(AA14),T(AB14),T(AC14),T(AD14),T(AE14),T(AF14)))</f>
      </c>
    </row>
    <row r="15" spans="1:33" ht="15" customHeight="1">
      <c r="A15" s="13">
        <f>+'Math 1'!A15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4" t="e">
        <f t="shared" si="2"/>
        <v>#DIV/0!</v>
      </c>
      <c r="Q15" s="20"/>
      <c r="R15" s="15"/>
      <c r="S15">
        <f t="shared" si="0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>IF(DATA!C15="","",CONCATENATE(AG$6,T(S15),T(T15),T(U15),T(V15),T(W15),T(X15),T(Y15),T(Z15),T(AA15),T(AB15),T(AC15),T(AD15),T(AE15),T(AF15)))</f>
      </c>
    </row>
    <row r="16" spans="1:33" ht="15" customHeight="1">
      <c r="A16" s="13">
        <f>+'Math 1'!A16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4" t="e">
        <f t="shared" si="2"/>
        <v>#DIV/0!</v>
      </c>
      <c r="Q16" s="20"/>
      <c r="R16" s="15"/>
      <c r="S16">
        <f t="shared" si="0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>IF(DATA!C16="","",CONCATENATE(AG$6,T(S16),T(T16),T(U16),T(V16),T(W16),T(X16),T(Y16),T(Z16),T(AA16),T(AB16),T(AC16),T(AD16),T(AE16),T(AF16)))</f>
      </c>
    </row>
    <row r="17" spans="1:33" ht="15" customHeight="1">
      <c r="A17" s="13">
        <f>+'Math 1'!A17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 t="e">
        <f t="shared" si="2"/>
        <v>#DIV/0!</v>
      </c>
      <c r="Q17" s="20"/>
      <c r="R17" s="15"/>
      <c r="S17">
        <f t="shared" si="0"/>
        <v>0</v>
      </c>
      <c r="T17">
        <f t="shared" si="1"/>
        <v>0</v>
      </c>
      <c r="U17">
        <f t="shared" si="1"/>
        <v>0</v>
      </c>
      <c r="V17">
        <f t="shared" si="1"/>
        <v>0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>IF(DATA!C17="","",CONCATENATE(AG$6,T(S17),T(T17),T(U17),T(V17),T(W17),T(X17),T(Y17),T(Z17),T(AA17),T(AB17),T(AC17),T(AD17),T(AE17),T(AF17)))</f>
      </c>
    </row>
    <row r="18" spans="1:33" ht="15" customHeight="1">
      <c r="A18" s="13">
        <f>+'Math 1'!A18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 t="e">
        <f t="shared" si="2"/>
        <v>#DIV/0!</v>
      </c>
      <c r="Q18" s="20"/>
      <c r="R18" s="15"/>
      <c r="S18">
        <f t="shared" si="0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>IF(DATA!C18="","",CONCATENATE(AG$6,T(S18),T(T18),T(U18),T(V18),T(W18),T(X18),T(Y18),T(Z18),T(AA18),T(AB18),T(AC18),T(AD18),T(AE18),T(AF18)))</f>
      </c>
    </row>
    <row r="19" spans="1:33" ht="15" customHeight="1">
      <c r="A19" s="13">
        <f>+'Math 1'!A19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 t="e">
        <f t="shared" si="2"/>
        <v>#DIV/0!</v>
      </c>
      <c r="Q19" s="20"/>
      <c r="R19" s="15"/>
      <c r="S19">
        <f t="shared" si="0"/>
        <v>0</v>
      </c>
      <c r="T19">
        <f t="shared" si="1"/>
        <v>0</v>
      </c>
      <c r="U19">
        <f t="shared" si="1"/>
        <v>0</v>
      </c>
      <c r="V19">
        <f t="shared" si="1"/>
        <v>0</v>
      </c>
      <c r="W19">
        <f t="shared" si="1"/>
        <v>0</v>
      </c>
      <c r="X19">
        <f t="shared" si="1"/>
        <v>0</v>
      </c>
      <c r="Y19">
        <f t="shared" si="1"/>
        <v>0</v>
      </c>
      <c r="Z19">
        <f t="shared" si="1"/>
        <v>0</v>
      </c>
      <c r="AA19">
        <f t="shared" si="1"/>
        <v>0</v>
      </c>
      <c r="AB19">
        <f t="shared" si="1"/>
        <v>0</v>
      </c>
      <c r="AC19">
        <f t="shared" si="1"/>
        <v>0</v>
      </c>
      <c r="AD19">
        <f t="shared" si="1"/>
        <v>0</v>
      </c>
      <c r="AE19">
        <f t="shared" si="1"/>
        <v>0</v>
      </c>
      <c r="AF19">
        <f t="shared" si="1"/>
        <v>0</v>
      </c>
      <c r="AG19">
        <f>IF(DATA!C19="","",CONCATENATE(AG$6,T(S19),T(T19),T(U19),T(V19),T(W19),T(X19),T(Y19),T(Z19),T(AA19),T(AB19),T(AC19),T(AD19),T(AE19),T(AF19)))</f>
      </c>
    </row>
    <row r="20" spans="1:33" ht="15" customHeight="1">
      <c r="A20" s="13">
        <f>+'Math 1'!A20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 t="e">
        <f t="shared" si="2"/>
        <v>#DIV/0!</v>
      </c>
      <c r="Q20" s="20"/>
      <c r="R20" s="15"/>
      <c r="S20">
        <f t="shared" si="0"/>
        <v>0</v>
      </c>
      <c r="T20">
        <f t="shared" si="1"/>
        <v>0</v>
      </c>
      <c r="U20">
        <f t="shared" si="1"/>
        <v>0</v>
      </c>
      <c r="V20">
        <f t="shared" si="1"/>
        <v>0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>IF(DATA!C20="","",CONCATENATE(AG$6,T(S20),T(T20),T(U20),T(V20),T(W20),T(X20),T(Y20),T(Z20),T(AA20),T(AB20),T(AC20),T(AD20),T(AE20),T(AF20)))</f>
      </c>
    </row>
    <row r="21" spans="1:33" ht="15" customHeight="1">
      <c r="A21" s="13">
        <f>+'Math 1'!A21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e">
        <f t="shared" si="2"/>
        <v>#DIV/0!</v>
      </c>
      <c r="Q21" s="20"/>
      <c r="R21" s="15"/>
      <c r="S21">
        <f t="shared" si="0"/>
        <v>0</v>
      </c>
      <c r="T21">
        <f t="shared" si="1"/>
        <v>0</v>
      </c>
      <c r="U21">
        <f t="shared" si="1"/>
        <v>0</v>
      </c>
      <c r="V21">
        <f t="shared" si="1"/>
        <v>0</v>
      </c>
      <c r="W21">
        <f t="shared" si="1"/>
        <v>0</v>
      </c>
      <c r="X21">
        <f t="shared" si="1"/>
        <v>0</v>
      </c>
      <c r="Y21">
        <f t="shared" si="1"/>
        <v>0</v>
      </c>
      <c r="Z21">
        <f t="shared" si="1"/>
        <v>0</v>
      </c>
      <c r="AA21">
        <f t="shared" si="1"/>
        <v>0</v>
      </c>
      <c r="AB21">
        <f t="shared" si="1"/>
        <v>0</v>
      </c>
      <c r="AC21">
        <f t="shared" si="1"/>
        <v>0</v>
      </c>
      <c r="AD21">
        <f t="shared" si="1"/>
        <v>0</v>
      </c>
      <c r="AE21">
        <f t="shared" si="1"/>
        <v>0</v>
      </c>
      <c r="AF21">
        <f t="shared" si="1"/>
        <v>0</v>
      </c>
      <c r="AG21">
        <f>IF(DATA!C21="","",CONCATENATE(AG$6,T(S21),T(T21),T(U21),T(V21),T(W21),T(X21),T(Y21),T(Z21),T(AA21),T(AB21),T(AC21),T(AD21),T(AE21),T(AF21)))</f>
      </c>
    </row>
    <row r="22" spans="1:33" ht="15" customHeight="1">
      <c r="A22" s="13">
        <f>+'Math 1'!A22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 t="e">
        <f t="shared" si="2"/>
        <v>#DIV/0!</v>
      </c>
      <c r="Q22" s="20"/>
      <c r="R22" s="15"/>
      <c r="S22">
        <f t="shared" si="0"/>
        <v>0</v>
      </c>
      <c r="T22">
        <f t="shared" si="1"/>
        <v>0</v>
      </c>
      <c r="U22">
        <f t="shared" si="1"/>
        <v>0</v>
      </c>
      <c r="V22">
        <f t="shared" si="1"/>
        <v>0</v>
      </c>
      <c r="W22">
        <f t="shared" si="1"/>
        <v>0</v>
      </c>
      <c r="X22">
        <f t="shared" si="1"/>
        <v>0</v>
      </c>
      <c r="Y22">
        <f t="shared" si="1"/>
        <v>0</v>
      </c>
      <c r="Z22">
        <f t="shared" si="1"/>
        <v>0</v>
      </c>
      <c r="AA22">
        <f t="shared" si="1"/>
        <v>0</v>
      </c>
      <c r="AB22">
        <f t="shared" si="1"/>
        <v>0</v>
      </c>
      <c r="AC22">
        <f t="shared" si="1"/>
        <v>0</v>
      </c>
      <c r="AD22">
        <f t="shared" si="1"/>
        <v>0</v>
      </c>
      <c r="AE22">
        <f t="shared" si="1"/>
        <v>0</v>
      </c>
      <c r="AF22">
        <f t="shared" si="1"/>
        <v>0</v>
      </c>
      <c r="AG22">
        <f>IF(DATA!C22="","",CONCATENATE(AG$6,T(S22),T(T22),T(U22),T(V22),T(W22),T(X22),T(Y22),T(Z22),T(AA22),T(AB22),T(AC22),T(AD22),T(AE22),T(AF22)))</f>
      </c>
    </row>
    <row r="23" spans="1:33" ht="15" customHeight="1">
      <c r="A23" s="13">
        <f>+'Math 1'!A23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 t="e">
        <f t="shared" si="2"/>
        <v>#DIV/0!</v>
      </c>
      <c r="Q23" s="20"/>
      <c r="R23" s="15"/>
      <c r="S23">
        <f t="shared" si="0"/>
        <v>0</v>
      </c>
      <c r="T23">
        <f t="shared" si="1"/>
        <v>0</v>
      </c>
      <c r="U23">
        <f t="shared" si="1"/>
        <v>0</v>
      </c>
      <c r="V23">
        <f t="shared" si="1"/>
        <v>0</v>
      </c>
      <c r="W23">
        <f t="shared" si="1"/>
        <v>0</v>
      </c>
      <c r="X23">
        <f t="shared" si="1"/>
        <v>0</v>
      </c>
      <c r="Y23">
        <f t="shared" si="1"/>
        <v>0</v>
      </c>
      <c r="Z23">
        <f t="shared" si="1"/>
        <v>0</v>
      </c>
      <c r="AA23">
        <f t="shared" si="1"/>
        <v>0</v>
      </c>
      <c r="AB23">
        <f t="shared" si="1"/>
        <v>0</v>
      </c>
      <c r="AC23">
        <f t="shared" si="1"/>
        <v>0</v>
      </c>
      <c r="AD23">
        <f t="shared" si="1"/>
        <v>0</v>
      </c>
      <c r="AE23">
        <f t="shared" si="1"/>
        <v>0</v>
      </c>
      <c r="AF23">
        <f t="shared" si="1"/>
        <v>0</v>
      </c>
      <c r="AG23">
        <f>IF(DATA!C23="","",CONCATENATE(AG$6,T(S23),T(T23),T(U23),T(V23),T(W23),T(X23),T(Y23),T(Z23),T(AA23),T(AB23),T(AC23),T(AD23),T(AE23),T(AF23)))</f>
      </c>
    </row>
    <row r="24" spans="1:33" ht="15" customHeight="1">
      <c r="A24" s="13">
        <f>+'Math 1'!A24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e">
        <f t="shared" si="2"/>
        <v>#DIV/0!</v>
      </c>
      <c r="Q24" s="20"/>
      <c r="R24" s="15"/>
      <c r="S24">
        <f t="shared" si="0"/>
        <v>0</v>
      </c>
      <c r="T24">
        <f t="shared" si="1"/>
        <v>0</v>
      </c>
      <c r="U24">
        <f t="shared" si="1"/>
        <v>0</v>
      </c>
      <c r="V24">
        <f t="shared" si="1"/>
        <v>0</v>
      </c>
      <c r="W24">
        <f t="shared" si="1"/>
        <v>0</v>
      </c>
      <c r="X24">
        <f t="shared" si="1"/>
        <v>0</v>
      </c>
      <c r="Y24">
        <f t="shared" si="1"/>
        <v>0</v>
      </c>
      <c r="Z24">
        <f t="shared" si="1"/>
        <v>0</v>
      </c>
      <c r="AA24">
        <f t="shared" si="1"/>
        <v>0</v>
      </c>
      <c r="AB24">
        <f t="shared" si="1"/>
        <v>0</v>
      </c>
      <c r="AC24">
        <f t="shared" si="1"/>
        <v>0</v>
      </c>
      <c r="AD24">
        <f t="shared" si="1"/>
        <v>0</v>
      </c>
      <c r="AE24">
        <f t="shared" si="1"/>
        <v>0</v>
      </c>
      <c r="AF24">
        <f t="shared" si="1"/>
        <v>0</v>
      </c>
      <c r="AG24">
        <f>IF(DATA!C24="","",CONCATENATE(AG$6,T(S24),T(T24),T(U24),T(V24),T(W24),T(X24),T(Y24),T(Z24),T(AA24),T(AB24),T(AC24),T(AD24),T(AE24),T(AF24)))</f>
      </c>
    </row>
    <row r="25" spans="1:33" ht="15" customHeight="1">
      <c r="A25" s="13">
        <f>+'Math 1'!A25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 t="e">
        <f t="shared" si="2"/>
        <v>#DIV/0!</v>
      </c>
      <c r="Q25" s="20"/>
      <c r="R25" s="15"/>
      <c r="S25">
        <f t="shared" si="0"/>
        <v>0</v>
      </c>
      <c r="T25">
        <f t="shared" si="1"/>
        <v>0</v>
      </c>
      <c r="U25">
        <f t="shared" si="1"/>
        <v>0</v>
      </c>
      <c r="V25">
        <f t="shared" si="1"/>
        <v>0</v>
      </c>
      <c r="W25">
        <f t="shared" si="1"/>
        <v>0</v>
      </c>
      <c r="X25">
        <f t="shared" si="1"/>
        <v>0</v>
      </c>
      <c r="Y25">
        <f t="shared" si="1"/>
        <v>0</v>
      </c>
      <c r="Z25">
        <f t="shared" si="1"/>
        <v>0</v>
      </c>
      <c r="AA25">
        <f t="shared" si="1"/>
        <v>0</v>
      </c>
      <c r="AB25">
        <f t="shared" si="1"/>
        <v>0</v>
      </c>
      <c r="AC25">
        <f t="shared" si="1"/>
        <v>0</v>
      </c>
      <c r="AD25">
        <f t="shared" si="1"/>
        <v>0</v>
      </c>
      <c r="AE25">
        <f t="shared" si="1"/>
        <v>0</v>
      </c>
      <c r="AF25">
        <f t="shared" si="1"/>
        <v>0</v>
      </c>
      <c r="AG25">
        <f>IF(DATA!C25="","",CONCATENATE(AG$6,T(S25),T(T25),T(U25),T(V25),T(W25),T(X25),T(Y25),T(Z25),T(AA25),T(AB25),T(AC25),T(AD25),T(AE25),T(AF25)))</f>
      </c>
    </row>
    <row r="26" spans="1:33" ht="15" customHeight="1">
      <c r="A26" s="13">
        <f>+'Math 1'!A26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e">
        <f t="shared" si="2"/>
        <v>#DIV/0!</v>
      </c>
      <c r="Q26" s="20"/>
      <c r="R26" s="15"/>
      <c r="S26">
        <f t="shared" si="0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  <c r="X26">
        <f t="shared" si="1"/>
        <v>0</v>
      </c>
      <c r="Y26">
        <f t="shared" si="1"/>
        <v>0</v>
      </c>
      <c r="Z26">
        <f t="shared" si="1"/>
        <v>0</v>
      </c>
      <c r="AA26">
        <f t="shared" si="1"/>
        <v>0</v>
      </c>
      <c r="AB26">
        <f t="shared" si="1"/>
        <v>0</v>
      </c>
      <c r="AC26">
        <f t="shared" si="1"/>
        <v>0</v>
      </c>
      <c r="AD26">
        <f t="shared" si="1"/>
        <v>0</v>
      </c>
      <c r="AE26">
        <f t="shared" si="1"/>
        <v>0</v>
      </c>
      <c r="AF26">
        <f t="shared" si="1"/>
        <v>0</v>
      </c>
      <c r="AG26">
        <f>IF(DATA!C26="","",CONCATENATE(AG$6,T(S26),T(T26),T(U26),T(V26),T(W26),T(X26),T(Y26),T(Z26),T(AA26),T(AB26),T(AC26),T(AD26),T(AE26),T(AF26)))</f>
      </c>
    </row>
    <row r="27" spans="1:33" ht="15" customHeight="1">
      <c r="A27" s="13">
        <f>+'Math 1'!A27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 t="e">
        <f t="shared" si="2"/>
        <v>#DIV/0!</v>
      </c>
      <c r="Q27" s="20"/>
      <c r="R27" s="15"/>
      <c r="S27">
        <f t="shared" si="0"/>
        <v>0</v>
      </c>
      <c r="T27">
        <f t="shared" si="1"/>
        <v>0</v>
      </c>
      <c r="U27">
        <f t="shared" si="1"/>
        <v>0</v>
      </c>
      <c r="V27">
        <f t="shared" si="1"/>
        <v>0</v>
      </c>
      <c r="W27">
        <f t="shared" si="1"/>
        <v>0</v>
      </c>
      <c r="X27">
        <f t="shared" si="1"/>
        <v>0</v>
      </c>
      <c r="Y27">
        <f t="shared" si="1"/>
        <v>0</v>
      </c>
      <c r="Z27">
        <f t="shared" si="1"/>
        <v>0</v>
      </c>
      <c r="AA27">
        <f t="shared" si="1"/>
        <v>0</v>
      </c>
      <c r="AB27">
        <f aca="true" t="shared" si="3" ref="AB27:AF32">IF(K27="+","",K$7)</f>
        <v>0</v>
      </c>
      <c r="AC27">
        <f t="shared" si="3"/>
        <v>0</v>
      </c>
      <c r="AD27">
        <f t="shared" si="3"/>
        <v>0</v>
      </c>
      <c r="AE27">
        <f t="shared" si="3"/>
        <v>0</v>
      </c>
      <c r="AF27">
        <f t="shared" si="3"/>
        <v>0</v>
      </c>
      <c r="AG27">
        <f>IF(DATA!C27="","",CONCATENATE(AG$6,T(S27),T(T27),T(U27),T(V27),T(W27),T(X27),T(Y27),T(Z27),T(AA27),T(AB27),T(AC27),T(AD27),T(AE27),T(AF27)))</f>
      </c>
    </row>
    <row r="28" spans="1:33" ht="15" customHeight="1">
      <c r="A28" s="13">
        <f>+'Math 1'!A28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 t="e">
        <f t="shared" si="2"/>
        <v>#DIV/0!</v>
      </c>
      <c r="Q28" s="20"/>
      <c r="R28" s="15"/>
      <c r="S28">
        <f t="shared" si="0"/>
        <v>0</v>
      </c>
      <c r="T28">
        <f aca="true" t="shared" si="4" ref="T28:AA32">IF(C28="+","",C$7)</f>
        <v>0</v>
      </c>
      <c r="U28">
        <f t="shared" si="4"/>
        <v>0</v>
      </c>
      <c r="V28">
        <f t="shared" si="4"/>
        <v>0</v>
      </c>
      <c r="W28">
        <f t="shared" si="4"/>
        <v>0</v>
      </c>
      <c r="X28">
        <f t="shared" si="4"/>
        <v>0</v>
      </c>
      <c r="Y28">
        <f t="shared" si="4"/>
        <v>0</v>
      </c>
      <c r="Z28">
        <f t="shared" si="4"/>
        <v>0</v>
      </c>
      <c r="AA28">
        <f t="shared" si="4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t="shared" si="3"/>
        <v>0</v>
      </c>
      <c r="AG28">
        <f>IF(DATA!C28="","",CONCATENATE(AG$6,T(S28),T(T28),T(U28),T(V28),T(W28),T(X28),T(Y28),T(Z28),T(AA28),T(AB28),T(AC28),T(AD28),T(AE28),T(AF28)))</f>
      </c>
    </row>
    <row r="29" spans="1:33" ht="15" customHeight="1">
      <c r="A29" s="13">
        <f>+'Math 1'!A29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e">
        <f t="shared" si="2"/>
        <v>#DIV/0!</v>
      </c>
      <c r="Q29" s="20"/>
      <c r="R29" s="15"/>
      <c r="S29">
        <f t="shared" si="0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  <c r="X29">
        <f t="shared" si="4"/>
        <v>0</v>
      </c>
      <c r="Y29">
        <f t="shared" si="4"/>
        <v>0</v>
      </c>
      <c r="Z29">
        <f t="shared" si="4"/>
        <v>0</v>
      </c>
      <c r="AA29">
        <f t="shared" si="4"/>
        <v>0</v>
      </c>
      <c r="AB29">
        <f t="shared" si="3"/>
        <v>0</v>
      </c>
      <c r="AC29">
        <f t="shared" si="3"/>
        <v>0</v>
      </c>
      <c r="AD29">
        <f t="shared" si="3"/>
        <v>0</v>
      </c>
      <c r="AE29">
        <f t="shared" si="3"/>
        <v>0</v>
      </c>
      <c r="AF29">
        <f t="shared" si="3"/>
        <v>0</v>
      </c>
      <c r="AG29">
        <f>IF(DATA!C29="","",CONCATENATE(AG$6,T(S29),T(T29),T(U29),T(V29),T(W29),T(X29),T(Y29),T(Z29),T(AA29),T(AB29),T(AC29),T(AD29),T(AE29),T(AF29)))</f>
      </c>
    </row>
    <row r="30" spans="1:33" ht="15" customHeight="1">
      <c r="A30" s="13">
        <f>+'Math 1'!A30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 t="e">
        <f t="shared" si="2"/>
        <v>#DIV/0!</v>
      </c>
      <c r="Q30" s="20"/>
      <c r="R30" s="15"/>
      <c r="S30">
        <f t="shared" si="0"/>
        <v>0</v>
      </c>
      <c r="T30">
        <f t="shared" si="4"/>
        <v>0</v>
      </c>
      <c r="U30">
        <f t="shared" si="4"/>
        <v>0</v>
      </c>
      <c r="V30">
        <f t="shared" si="4"/>
        <v>0</v>
      </c>
      <c r="W30">
        <f t="shared" si="4"/>
        <v>0</v>
      </c>
      <c r="X30">
        <f t="shared" si="4"/>
        <v>0</v>
      </c>
      <c r="Y30">
        <f t="shared" si="4"/>
        <v>0</v>
      </c>
      <c r="Z30">
        <f t="shared" si="4"/>
        <v>0</v>
      </c>
      <c r="AA30">
        <f t="shared" si="4"/>
        <v>0</v>
      </c>
      <c r="AB30">
        <f t="shared" si="3"/>
        <v>0</v>
      </c>
      <c r="AC30">
        <f t="shared" si="3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>IF(DATA!C30="","",CONCATENATE(AG$6,T(S30),T(T30),T(U30),T(V30),T(W30),T(X30),T(Y30),T(Z30),T(AA30),T(AB30),T(AC30),T(AD30),T(AE30),T(AF30)))</f>
      </c>
    </row>
    <row r="31" spans="1:33" ht="15" customHeight="1">
      <c r="A31" s="13">
        <f>+'Math 1'!A31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e">
        <f t="shared" si="2"/>
        <v>#DIV/0!</v>
      </c>
      <c r="Q31" s="20"/>
      <c r="R31" s="15"/>
      <c r="S31">
        <f t="shared" si="0"/>
        <v>0</v>
      </c>
      <c r="T31">
        <f t="shared" si="4"/>
        <v>0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3"/>
        <v>0</v>
      </c>
      <c r="AC31">
        <f t="shared" si="3"/>
        <v>0</v>
      </c>
      <c r="AD31">
        <f t="shared" si="3"/>
        <v>0</v>
      </c>
      <c r="AE31">
        <f t="shared" si="3"/>
        <v>0</v>
      </c>
      <c r="AF31">
        <f t="shared" si="3"/>
        <v>0</v>
      </c>
      <c r="AG31">
        <f>IF(DATA!C31="","",CONCATENATE(AG$6,T(S31),T(T31),T(U31),T(V31),T(W31),T(X31),T(Y31),T(Z31),T(AA31),T(AB31),T(AC31),T(AD31),T(AE31),T(AF31)))</f>
      </c>
    </row>
    <row r="32" spans="1:33" ht="15" customHeight="1">
      <c r="A32" s="13">
        <f>+'Math 1'!A32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 t="e">
        <f t="shared" si="2"/>
        <v>#DIV/0!</v>
      </c>
      <c r="Q32" s="20"/>
      <c r="R32" s="15"/>
      <c r="S32">
        <f t="shared" si="0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0</v>
      </c>
      <c r="AA32">
        <f t="shared" si="4"/>
        <v>0</v>
      </c>
      <c r="AB32">
        <f t="shared" si="3"/>
        <v>0</v>
      </c>
      <c r="AC32">
        <f t="shared" si="3"/>
        <v>0</v>
      </c>
      <c r="AD32">
        <f t="shared" si="3"/>
        <v>0</v>
      </c>
      <c r="AE32">
        <f t="shared" si="3"/>
        <v>0</v>
      </c>
      <c r="AF32">
        <f t="shared" si="3"/>
        <v>0</v>
      </c>
      <c r="AG32">
        <f>IF(DATA!C32="","",CONCATENATE(AG$6,T(S32),T(T32),T(U32),T(V32),T(W32),T(X32),T(Y32),T(Z32),T(AA32),T(AB32),T(AC32),T(AD32),T(AE32),T(AF32)))</f>
      </c>
    </row>
    <row r="33" spans="1:18" ht="15" customHeight="1">
      <c r="A33" s="4" t="s">
        <v>9</v>
      </c>
      <c r="B33" s="7" t="e">
        <f>COUNTIF(B8:B32,"=+")/'Math 1'!$A$5</f>
        <v>#DIV/0!</v>
      </c>
      <c r="C33" s="7" t="e">
        <f>COUNTIF(C8:C32,"=+")/'Math 1'!$A$5</f>
        <v>#DIV/0!</v>
      </c>
      <c r="D33" s="7" t="e">
        <f>COUNTIF(D8:D32,"=+")/'Math 1'!$A$5</f>
        <v>#DIV/0!</v>
      </c>
      <c r="E33" s="7" t="e">
        <f>COUNTIF(E8:E32,"=+")/'Math 1'!$A$5</f>
        <v>#DIV/0!</v>
      </c>
      <c r="F33" s="7" t="e">
        <f>COUNTIF(F8:F32,"=+")/'Math 1'!$A$5</f>
        <v>#DIV/0!</v>
      </c>
      <c r="G33" s="7" t="e">
        <f>COUNTIF(G8:G32,"=+")/'Math 1'!$A$5</f>
        <v>#DIV/0!</v>
      </c>
      <c r="H33" s="7" t="e">
        <f>COUNTIF(H8:H32,"=+")/'Math 1'!$A$5</f>
        <v>#DIV/0!</v>
      </c>
      <c r="I33" s="7" t="e">
        <f>COUNTIF(I8:I32,"=+")/'Math 1'!$A$5</f>
        <v>#DIV/0!</v>
      </c>
      <c r="J33" s="7" t="e">
        <f>COUNTIF(J8:J32,"=+")/'Math 1'!$A$5</f>
        <v>#DIV/0!</v>
      </c>
      <c r="K33" s="7" t="e">
        <f>COUNTIF(K8:K32,"=+")/'Math 1'!$A$5</f>
        <v>#DIV/0!</v>
      </c>
      <c r="L33" s="7" t="e">
        <f>COUNTIF(L8:L32,"=+")/'Math 1'!$A$5</f>
        <v>#DIV/0!</v>
      </c>
      <c r="M33" s="7" t="e">
        <f>COUNTIF(M8:M32,"=+")/'Math 1'!$A$5</f>
        <v>#DIV/0!</v>
      </c>
      <c r="N33" s="7" t="e">
        <f>COUNTIF(N8:N32,"=+")/'Math 1'!$A$5</f>
        <v>#DIV/0!</v>
      </c>
      <c r="O33" s="7" t="e">
        <f>COUNTIF(O8:O32,"=+")/'Math 1'!$A$5</f>
        <v>#DIV/0!</v>
      </c>
      <c r="P33" s="3"/>
      <c r="Q33" s="8"/>
      <c r="R33" s="12"/>
    </row>
    <row r="34" spans="1:18" ht="15" customHeight="1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</row>
    <row r="35" ht="0" customHeight="1" hidden="1"/>
    <row r="36" ht="12.75"/>
  </sheetData>
  <sheetProtection sheet="1" objects="1" scenarios="1" selectLockedCells="1"/>
  <mergeCells count="5">
    <mergeCell ref="B6:O6"/>
    <mergeCell ref="A1:R1"/>
    <mergeCell ref="A2:R2"/>
    <mergeCell ref="A3:R3"/>
    <mergeCell ref="A4:R4"/>
  </mergeCells>
  <dataValidations count="2">
    <dataValidation type="textLength" operator="equal" showInputMessage="1" showErrorMessage="1" sqref="B8:O32">
      <formula1>1</formula1>
    </dataValidation>
    <dataValidation operator="lessThanOrEqual" allowBlank="1" showInputMessage="1" showErrorMessage="1" sqref="Q8:Q32"/>
  </dataValidations>
  <printOptions horizontalCentered="1"/>
  <pageMargins left="0.5" right="0.25" top="0.5" bottom="0.5" header="0.5" footer="0.5"/>
  <pageSetup fitToHeight="1" fitToWidth="1" horizontalDpi="300" verticalDpi="3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="91" zoomScaleNormal="91" workbookViewId="0" topLeftCell="A1">
      <selection activeCell="B8" sqref="B8"/>
    </sheetView>
  </sheetViews>
  <sheetFormatPr defaultColWidth="9.140625" defaultRowHeight="12.75" zeroHeight="1"/>
  <cols>
    <col min="1" max="1" width="26.28125" style="0" customWidth="1"/>
    <col min="2" max="15" width="5.28125" style="0" customWidth="1"/>
    <col min="16" max="16" width="7.7109375" style="0" customWidth="1"/>
    <col min="17" max="17" width="8.7109375" style="0" customWidth="1"/>
    <col min="18" max="18" width="14.7109375" style="0" customWidth="1"/>
    <col min="19" max="32" width="3.7109375" style="0" hidden="1" customWidth="1"/>
    <col min="33" max="33" width="0" style="0" hidden="1" customWidth="1"/>
    <col min="34" max="34" width="0.85546875" style="0" customWidth="1"/>
    <col min="35" max="16384" width="0" style="0" hidden="1" customWidth="1"/>
  </cols>
  <sheetData>
    <row r="1" spans="1:28" ht="15.75">
      <c r="A1" s="96" t="str">
        <f>+DATA!D2</f>
        <v>Type your name here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>
      <c r="A3" s="96" t="str">
        <f>CONCATENATE(DATA!D3," GRADE - ",DATA!D4," SOCIAL STUDIES")</f>
        <v>1ST GRADE -  SOCIAL STUDIES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5.75">
      <c r="A4" s="96" t="str">
        <f>+'Math 1'!A4:AB4</f>
        <v>5TH SIX WEEKS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18" ht="12.75">
      <c r="A5" s="21">
        <f>COUNTIF(DATA!C8:C32,"&lt;&gt;")</f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15" customHeight="1">
      <c r="A6" s="2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3"/>
      <c r="Q6" s="23"/>
      <c r="R6" s="24"/>
      <c r="S6" s="32"/>
      <c r="T6" s="32"/>
      <c r="U6" s="32"/>
      <c r="V6" s="32"/>
      <c r="W6" s="32"/>
      <c r="X6" s="32"/>
      <c r="Y6" s="32"/>
      <c r="AG6" t="s">
        <v>45</v>
      </c>
    </row>
    <row r="7" spans="1:18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6</v>
      </c>
      <c r="Q7" s="6" t="s">
        <v>7</v>
      </c>
      <c r="R7" s="6" t="s">
        <v>8</v>
      </c>
    </row>
    <row r="8" spans="1:33" ht="15" customHeight="1">
      <c r="A8" s="13">
        <f>+'Math 1'!A8</f>
        <v>0</v>
      </c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16"/>
      <c r="P8" s="14" t="e">
        <f>COUNTIF(B8:O8,"=+")/COUNTIF($B$7:$O$7,"&lt;&gt;")</f>
        <v>#DIV/0!</v>
      </c>
      <c r="Q8" s="72"/>
      <c r="R8" s="15"/>
      <c r="S8">
        <f aca="true" t="shared" si="0" ref="S8:S32">IF(B8="+","",B$7)</f>
        <v>0</v>
      </c>
      <c r="T8">
        <f aca="true" t="shared" si="1" ref="T8:AF27">IF(C8="+","",C$7)</f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>IF(DATA!C8="","",CONCATENATE(AG$6,T(S8),T(T8),T(U8),T(V8),T(W8),T(X8),T(Y8),T(Z8),T(AA8),T(AB8),T(AC8),T(AD8),T(AE8),T(AF8)))</f>
      </c>
    </row>
    <row r="9" spans="1:33" ht="15" customHeight="1">
      <c r="A9" s="13">
        <f>+'Math 1'!A9</f>
        <v>0</v>
      </c>
      <c r="B9" s="16"/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4" t="e">
        <f aca="true" t="shared" si="2" ref="P9:P32">COUNTIF(B9:O9,"=+")/COUNTIF($B$7:$O$7,"&lt;&gt;")</f>
        <v>#DIV/0!</v>
      </c>
      <c r="Q9" s="15"/>
      <c r="R9" s="15"/>
      <c r="S9">
        <f t="shared" si="0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>IF(DATA!C9="","",CONCATENATE(AG$6,T(S9),T(T9),T(U9),T(V9),T(W9),T(X9),T(Y9),T(Z9),T(AA9),T(AB9),T(AC9),T(AD9),T(AE9),T(AF9)))</f>
      </c>
    </row>
    <row r="10" spans="1:33" ht="15" customHeight="1">
      <c r="A10" s="13">
        <f>+'Math 1'!A10</f>
        <v>0</v>
      </c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4" t="e">
        <f t="shared" si="2"/>
        <v>#DIV/0!</v>
      </c>
      <c r="Q10" s="15"/>
      <c r="R10" s="15"/>
      <c r="S10">
        <f t="shared" si="0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>IF(DATA!C10="","",CONCATENATE(AG$6,T(S10),T(T10),T(U10),T(V10),T(W10),T(X10),T(Y10),T(Z10),T(AA10),T(AB10),T(AC10),T(AD10),T(AE10),T(AF10)))</f>
      </c>
    </row>
    <row r="11" spans="1:33" ht="15" customHeight="1">
      <c r="A11" s="13">
        <f>+'Math 1'!A11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 t="e">
        <f t="shared" si="2"/>
        <v>#DIV/0!</v>
      </c>
      <c r="Q11" s="15"/>
      <c r="R11" s="15"/>
      <c r="S11">
        <f t="shared" si="0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>IF(DATA!C11="","",CONCATENATE(AG$6,T(S11),T(T11),T(U11),T(V11),T(W11),T(X11),T(Y11),T(Z11),T(AA11),T(AB11),T(AC11),T(AD11),T(AE11),T(AF11)))</f>
      </c>
    </row>
    <row r="12" spans="1:33" ht="15" customHeight="1">
      <c r="A12" s="13">
        <f>+'Math 1'!A12</f>
        <v>0</v>
      </c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4" t="e">
        <f t="shared" si="2"/>
        <v>#DIV/0!</v>
      </c>
      <c r="Q12" s="15"/>
      <c r="R12" s="15"/>
      <c r="S12">
        <f t="shared" si="0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>IF(DATA!C12="","",CONCATENATE(AG$6,T(S12),T(T12),T(U12),T(V12),T(W12),T(X12),T(Y12),T(Z12),T(AA12),T(AB12),T(AC12),T(AD12),T(AE12),T(AF12)))</f>
      </c>
    </row>
    <row r="13" spans="1:33" ht="15" customHeight="1">
      <c r="A13" s="13">
        <f>+'Math 1'!A13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 t="e">
        <f t="shared" si="2"/>
        <v>#DIV/0!</v>
      </c>
      <c r="Q13" s="15"/>
      <c r="R13" s="15"/>
      <c r="S13">
        <f t="shared" si="0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>IF(DATA!C13="","",CONCATENATE(AG$6,T(S13),T(T13),T(U13),T(V13),T(W13),T(X13),T(Y13),T(Z13),T(AA13),T(AB13),T(AC13),T(AD13),T(AE13),T(AF13)))</f>
      </c>
    </row>
    <row r="14" spans="1:33" ht="15" customHeight="1">
      <c r="A14" s="13">
        <f>+'Math 1'!A14</f>
        <v>0</v>
      </c>
      <c r="B14" s="16"/>
      <c r="C14" s="16"/>
      <c r="D14" s="16"/>
      <c r="E14" s="16"/>
      <c r="F14" s="16"/>
      <c r="G14" s="16"/>
      <c r="H14" s="17"/>
      <c r="I14" s="16"/>
      <c r="J14" s="16"/>
      <c r="K14" s="16"/>
      <c r="L14" s="16"/>
      <c r="M14" s="16"/>
      <c r="N14" s="16"/>
      <c r="O14" s="16"/>
      <c r="P14" s="14" t="e">
        <f t="shared" si="2"/>
        <v>#DIV/0!</v>
      </c>
      <c r="Q14" s="15"/>
      <c r="R14" s="15"/>
      <c r="S14">
        <f t="shared" si="0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>IF(DATA!C14="","",CONCATENATE(AG$6,T(S14),T(T14),T(U14),T(V14),T(W14),T(X14),T(Y14),T(Z14),T(AA14),T(AB14),T(AC14),T(AD14),T(AE14),T(AF14)))</f>
      </c>
    </row>
    <row r="15" spans="1:33" ht="15" customHeight="1">
      <c r="A15" s="13">
        <f>+'Math 1'!A15</f>
        <v>0</v>
      </c>
      <c r="B15" s="16"/>
      <c r="C15" s="16"/>
      <c r="D15" s="16"/>
      <c r="E15" s="16"/>
      <c r="F15" s="16"/>
      <c r="G15" s="16"/>
      <c r="H15" s="17"/>
      <c r="I15" s="16"/>
      <c r="J15" s="16"/>
      <c r="K15" s="16"/>
      <c r="L15" s="16"/>
      <c r="M15" s="16"/>
      <c r="N15" s="16"/>
      <c r="O15" s="16"/>
      <c r="P15" s="14" t="e">
        <f t="shared" si="2"/>
        <v>#DIV/0!</v>
      </c>
      <c r="Q15" s="15"/>
      <c r="R15" s="15"/>
      <c r="S15">
        <f t="shared" si="0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>IF(DATA!C15="","",CONCATENATE(AG$6,T(S15),T(T15),T(U15),T(V15),T(W15),T(X15),T(Y15),T(Z15),T(AA15),T(AB15),T(AC15),T(AD15),T(AE15),T(AF15)))</f>
      </c>
    </row>
    <row r="16" spans="1:33" ht="15" customHeight="1">
      <c r="A16" s="13">
        <f>+'Math 1'!A16</f>
        <v>0</v>
      </c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16"/>
      <c r="M16" s="16"/>
      <c r="N16" s="16"/>
      <c r="O16" s="16"/>
      <c r="P16" s="14" t="e">
        <f t="shared" si="2"/>
        <v>#DIV/0!</v>
      </c>
      <c r="Q16" s="15"/>
      <c r="R16" s="15"/>
      <c r="S16">
        <f t="shared" si="0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>IF(DATA!C16="","",CONCATENATE(AG$6,T(S16),T(T16),T(U16),T(V16),T(W16),T(X16),T(Y16),T(Z16),T(AA16),T(AB16),T(AC16),T(AD16),T(AE16),T(AF16)))</f>
      </c>
    </row>
    <row r="17" spans="1:33" ht="15" customHeight="1">
      <c r="A17" s="13">
        <f>+'Math 1'!A17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 t="e">
        <f t="shared" si="2"/>
        <v>#DIV/0!</v>
      </c>
      <c r="Q17" s="15"/>
      <c r="R17" s="15"/>
      <c r="S17">
        <f t="shared" si="0"/>
        <v>0</v>
      </c>
      <c r="T17">
        <f t="shared" si="1"/>
        <v>0</v>
      </c>
      <c r="U17">
        <f t="shared" si="1"/>
        <v>0</v>
      </c>
      <c r="V17">
        <f t="shared" si="1"/>
        <v>0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>IF(DATA!C17="","",CONCATENATE(AG$6,T(S17),T(T17),T(U17),T(V17),T(W17),T(X17),T(Y17),T(Z17),T(AA17),T(AB17),T(AC17),T(AD17),T(AE17),T(AF17)))</f>
      </c>
    </row>
    <row r="18" spans="1:33" ht="15" customHeight="1">
      <c r="A18" s="13">
        <f>+'Math 1'!A18</f>
        <v>0</v>
      </c>
      <c r="B18" s="16"/>
      <c r="C18" s="16"/>
      <c r="D18" s="16"/>
      <c r="E18" s="16"/>
      <c r="F18" s="16"/>
      <c r="G18" s="16"/>
      <c r="H18" s="17"/>
      <c r="I18" s="16"/>
      <c r="J18" s="16"/>
      <c r="K18" s="16"/>
      <c r="L18" s="16"/>
      <c r="M18" s="16"/>
      <c r="N18" s="16"/>
      <c r="O18" s="16"/>
      <c r="P18" s="14" t="e">
        <f t="shared" si="2"/>
        <v>#DIV/0!</v>
      </c>
      <c r="Q18" s="15"/>
      <c r="R18" s="15"/>
      <c r="S18">
        <f t="shared" si="0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>IF(DATA!C18="","",CONCATENATE(AG$6,T(S18),T(T18),T(U18),T(V18),T(W18),T(X18),T(Y18),T(Z18),T(AA18),T(AB18),T(AC18),T(AD18),T(AE18),T(AF18)))</f>
      </c>
    </row>
    <row r="19" spans="1:33" ht="15" customHeight="1">
      <c r="A19" s="13">
        <f>+'Math 1'!A19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 t="e">
        <f t="shared" si="2"/>
        <v>#DIV/0!</v>
      </c>
      <c r="Q19" s="15"/>
      <c r="R19" s="15"/>
      <c r="S19">
        <f t="shared" si="0"/>
        <v>0</v>
      </c>
      <c r="T19">
        <f t="shared" si="1"/>
        <v>0</v>
      </c>
      <c r="U19">
        <f t="shared" si="1"/>
        <v>0</v>
      </c>
      <c r="V19">
        <f t="shared" si="1"/>
        <v>0</v>
      </c>
      <c r="W19">
        <f t="shared" si="1"/>
        <v>0</v>
      </c>
      <c r="X19">
        <f t="shared" si="1"/>
        <v>0</v>
      </c>
      <c r="Y19">
        <f t="shared" si="1"/>
        <v>0</v>
      </c>
      <c r="Z19">
        <f t="shared" si="1"/>
        <v>0</v>
      </c>
      <c r="AA19">
        <f t="shared" si="1"/>
        <v>0</v>
      </c>
      <c r="AB19">
        <f t="shared" si="1"/>
        <v>0</v>
      </c>
      <c r="AC19">
        <f t="shared" si="1"/>
        <v>0</v>
      </c>
      <c r="AD19">
        <f t="shared" si="1"/>
        <v>0</v>
      </c>
      <c r="AE19">
        <f t="shared" si="1"/>
        <v>0</v>
      </c>
      <c r="AF19">
        <f t="shared" si="1"/>
        <v>0</v>
      </c>
      <c r="AG19">
        <f>IF(DATA!C19="","",CONCATENATE(AG$6,T(S19),T(T19),T(U19),T(V19),T(W19),T(X19),T(Y19),T(Z19),T(AA19),T(AB19),T(AC19),T(AD19),T(AE19),T(AF19)))</f>
      </c>
    </row>
    <row r="20" spans="1:33" ht="15" customHeight="1">
      <c r="A20" s="13">
        <f>+'Math 1'!A20</f>
        <v>0</v>
      </c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4" t="e">
        <f t="shared" si="2"/>
        <v>#DIV/0!</v>
      </c>
      <c r="Q20" s="15"/>
      <c r="R20" s="15"/>
      <c r="S20">
        <f t="shared" si="0"/>
        <v>0</v>
      </c>
      <c r="T20">
        <f t="shared" si="1"/>
        <v>0</v>
      </c>
      <c r="U20">
        <f t="shared" si="1"/>
        <v>0</v>
      </c>
      <c r="V20">
        <f t="shared" si="1"/>
        <v>0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>IF(DATA!C20="","",CONCATENATE(AG$6,T(S20),T(T20),T(U20),T(V20),T(W20),T(X20),T(Y20),T(Z20),T(AA20),T(AB20),T(AC20),T(AD20),T(AE20),T(AF20)))</f>
      </c>
    </row>
    <row r="21" spans="1:33" ht="15" customHeight="1">
      <c r="A21" s="13">
        <f>+'Math 1'!A21</f>
        <v>0</v>
      </c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6"/>
      <c r="P21" s="14" t="e">
        <f t="shared" si="2"/>
        <v>#DIV/0!</v>
      </c>
      <c r="Q21" s="15"/>
      <c r="R21" s="15"/>
      <c r="S21">
        <f t="shared" si="0"/>
        <v>0</v>
      </c>
      <c r="T21">
        <f t="shared" si="1"/>
        <v>0</v>
      </c>
      <c r="U21">
        <f t="shared" si="1"/>
        <v>0</v>
      </c>
      <c r="V21">
        <f t="shared" si="1"/>
        <v>0</v>
      </c>
      <c r="W21">
        <f t="shared" si="1"/>
        <v>0</v>
      </c>
      <c r="X21">
        <f t="shared" si="1"/>
        <v>0</v>
      </c>
      <c r="Y21">
        <f t="shared" si="1"/>
        <v>0</v>
      </c>
      <c r="Z21">
        <f t="shared" si="1"/>
        <v>0</v>
      </c>
      <c r="AA21">
        <f t="shared" si="1"/>
        <v>0</v>
      </c>
      <c r="AB21">
        <f t="shared" si="1"/>
        <v>0</v>
      </c>
      <c r="AC21">
        <f t="shared" si="1"/>
        <v>0</v>
      </c>
      <c r="AD21">
        <f t="shared" si="1"/>
        <v>0</v>
      </c>
      <c r="AE21">
        <f t="shared" si="1"/>
        <v>0</v>
      </c>
      <c r="AF21">
        <f t="shared" si="1"/>
        <v>0</v>
      </c>
      <c r="AG21">
        <f>IF(DATA!C21="","",CONCATENATE(AG$6,T(S21),T(T21),T(U21),T(V21),T(W21),T(X21),T(Y21),T(Z21),T(AA21),T(AB21),T(AC21),T(AD21),T(AE21),T(AF21)))</f>
      </c>
    </row>
    <row r="22" spans="1:33" ht="15" customHeight="1">
      <c r="A22" s="13">
        <f>+'Math 1'!A22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 t="e">
        <f t="shared" si="2"/>
        <v>#DIV/0!</v>
      </c>
      <c r="Q22" s="15"/>
      <c r="R22" s="15"/>
      <c r="S22">
        <f t="shared" si="0"/>
        <v>0</v>
      </c>
      <c r="T22">
        <f t="shared" si="1"/>
        <v>0</v>
      </c>
      <c r="U22">
        <f t="shared" si="1"/>
        <v>0</v>
      </c>
      <c r="V22">
        <f t="shared" si="1"/>
        <v>0</v>
      </c>
      <c r="W22">
        <f t="shared" si="1"/>
        <v>0</v>
      </c>
      <c r="X22">
        <f t="shared" si="1"/>
        <v>0</v>
      </c>
      <c r="Y22">
        <f t="shared" si="1"/>
        <v>0</v>
      </c>
      <c r="Z22">
        <f t="shared" si="1"/>
        <v>0</v>
      </c>
      <c r="AA22">
        <f t="shared" si="1"/>
        <v>0</v>
      </c>
      <c r="AB22">
        <f t="shared" si="1"/>
        <v>0</v>
      </c>
      <c r="AC22">
        <f t="shared" si="1"/>
        <v>0</v>
      </c>
      <c r="AD22">
        <f t="shared" si="1"/>
        <v>0</v>
      </c>
      <c r="AE22">
        <f t="shared" si="1"/>
        <v>0</v>
      </c>
      <c r="AF22">
        <f t="shared" si="1"/>
        <v>0</v>
      </c>
      <c r="AG22">
        <f>IF(DATA!C22="","",CONCATENATE(AG$6,T(S22),T(T22),T(U22),T(V22),T(W22),T(X22),T(Y22),T(Z22),T(AA22),T(AB22),T(AC22),T(AD22),T(AE22),T(AF22)))</f>
      </c>
    </row>
    <row r="23" spans="1:33" ht="15" customHeight="1">
      <c r="A23" s="13">
        <f>+'Math 1'!A23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 t="e">
        <f t="shared" si="2"/>
        <v>#DIV/0!</v>
      </c>
      <c r="Q23" s="15"/>
      <c r="R23" s="15"/>
      <c r="S23">
        <f t="shared" si="0"/>
        <v>0</v>
      </c>
      <c r="T23">
        <f t="shared" si="1"/>
        <v>0</v>
      </c>
      <c r="U23">
        <f t="shared" si="1"/>
        <v>0</v>
      </c>
      <c r="V23">
        <f t="shared" si="1"/>
        <v>0</v>
      </c>
      <c r="W23">
        <f t="shared" si="1"/>
        <v>0</v>
      </c>
      <c r="X23">
        <f t="shared" si="1"/>
        <v>0</v>
      </c>
      <c r="Y23">
        <f t="shared" si="1"/>
        <v>0</v>
      </c>
      <c r="Z23">
        <f t="shared" si="1"/>
        <v>0</v>
      </c>
      <c r="AA23">
        <f t="shared" si="1"/>
        <v>0</v>
      </c>
      <c r="AB23">
        <f t="shared" si="1"/>
        <v>0</v>
      </c>
      <c r="AC23">
        <f t="shared" si="1"/>
        <v>0</v>
      </c>
      <c r="AD23">
        <f t="shared" si="1"/>
        <v>0</v>
      </c>
      <c r="AE23">
        <f t="shared" si="1"/>
        <v>0</v>
      </c>
      <c r="AF23">
        <f t="shared" si="1"/>
        <v>0</v>
      </c>
      <c r="AG23">
        <f>IF(DATA!C23="","",CONCATENATE(AG$6,T(S23),T(T23),T(U23),T(V23),T(W23),T(X23),T(Y23),T(Z23),T(AA23),T(AB23),T(AC23),T(AD23),T(AE23),T(AF23)))</f>
      </c>
    </row>
    <row r="24" spans="1:33" ht="15" customHeight="1">
      <c r="A24" s="13">
        <f>+'Math 1'!A24</f>
        <v>0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4" t="e">
        <f t="shared" si="2"/>
        <v>#DIV/0!</v>
      </c>
      <c r="Q24" s="15"/>
      <c r="R24" s="15"/>
      <c r="S24">
        <f t="shared" si="0"/>
        <v>0</v>
      </c>
      <c r="T24">
        <f t="shared" si="1"/>
        <v>0</v>
      </c>
      <c r="U24">
        <f t="shared" si="1"/>
        <v>0</v>
      </c>
      <c r="V24">
        <f t="shared" si="1"/>
        <v>0</v>
      </c>
      <c r="W24">
        <f t="shared" si="1"/>
        <v>0</v>
      </c>
      <c r="X24">
        <f t="shared" si="1"/>
        <v>0</v>
      </c>
      <c r="Y24">
        <f t="shared" si="1"/>
        <v>0</v>
      </c>
      <c r="Z24">
        <f t="shared" si="1"/>
        <v>0</v>
      </c>
      <c r="AA24">
        <f t="shared" si="1"/>
        <v>0</v>
      </c>
      <c r="AB24">
        <f t="shared" si="1"/>
        <v>0</v>
      </c>
      <c r="AC24">
        <f t="shared" si="1"/>
        <v>0</v>
      </c>
      <c r="AD24">
        <f t="shared" si="1"/>
        <v>0</v>
      </c>
      <c r="AE24">
        <f t="shared" si="1"/>
        <v>0</v>
      </c>
      <c r="AF24">
        <f t="shared" si="1"/>
        <v>0</v>
      </c>
      <c r="AG24">
        <f>IF(DATA!C24="","",CONCATENATE(AG$6,T(S24),T(T24),T(U24),T(V24),T(W24),T(X24),T(Y24),T(Z24),T(AA24),T(AB24),T(AC24),T(AD24),T(AE24),T(AF24)))</f>
      </c>
    </row>
    <row r="25" spans="1:33" ht="15" customHeight="1">
      <c r="A25" s="13">
        <f>+'Math 1'!A25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 t="e">
        <f t="shared" si="2"/>
        <v>#DIV/0!</v>
      </c>
      <c r="Q25" s="15"/>
      <c r="R25" s="15"/>
      <c r="S25">
        <f t="shared" si="0"/>
        <v>0</v>
      </c>
      <c r="T25">
        <f t="shared" si="1"/>
        <v>0</v>
      </c>
      <c r="U25">
        <f t="shared" si="1"/>
        <v>0</v>
      </c>
      <c r="V25">
        <f t="shared" si="1"/>
        <v>0</v>
      </c>
      <c r="W25">
        <f t="shared" si="1"/>
        <v>0</v>
      </c>
      <c r="X25">
        <f t="shared" si="1"/>
        <v>0</v>
      </c>
      <c r="Y25">
        <f t="shared" si="1"/>
        <v>0</v>
      </c>
      <c r="Z25">
        <f t="shared" si="1"/>
        <v>0</v>
      </c>
      <c r="AA25">
        <f t="shared" si="1"/>
        <v>0</v>
      </c>
      <c r="AB25">
        <f t="shared" si="1"/>
        <v>0</v>
      </c>
      <c r="AC25">
        <f t="shared" si="1"/>
        <v>0</v>
      </c>
      <c r="AD25">
        <f t="shared" si="1"/>
        <v>0</v>
      </c>
      <c r="AE25">
        <f t="shared" si="1"/>
        <v>0</v>
      </c>
      <c r="AF25">
        <f t="shared" si="1"/>
        <v>0</v>
      </c>
      <c r="AG25">
        <f>IF(DATA!C25="","",CONCATENATE(AG$6,T(S25),T(T25),T(U25),T(V25),T(W25),T(X25),T(Y25),T(Z25),T(AA25),T(AB25),T(AC25),T(AD25),T(AE25),T(AF25)))</f>
      </c>
    </row>
    <row r="26" spans="1:33" ht="15" customHeight="1">
      <c r="A26" s="13">
        <f>+'Math 1'!A26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e">
        <f t="shared" si="2"/>
        <v>#DIV/0!</v>
      </c>
      <c r="Q26" s="15"/>
      <c r="R26" s="15"/>
      <c r="S26">
        <f t="shared" si="0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  <c r="X26">
        <f t="shared" si="1"/>
        <v>0</v>
      </c>
      <c r="Y26">
        <f t="shared" si="1"/>
        <v>0</v>
      </c>
      <c r="Z26">
        <f t="shared" si="1"/>
        <v>0</v>
      </c>
      <c r="AA26">
        <f t="shared" si="1"/>
        <v>0</v>
      </c>
      <c r="AB26">
        <f t="shared" si="1"/>
        <v>0</v>
      </c>
      <c r="AC26">
        <f t="shared" si="1"/>
        <v>0</v>
      </c>
      <c r="AD26">
        <f t="shared" si="1"/>
        <v>0</v>
      </c>
      <c r="AE26">
        <f t="shared" si="1"/>
        <v>0</v>
      </c>
      <c r="AF26">
        <f t="shared" si="1"/>
        <v>0</v>
      </c>
      <c r="AG26">
        <f>IF(DATA!C26="","",CONCATENATE(AG$6,T(S26),T(T26),T(U26),T(V26),T(W26),T(X26),T(Y26),T(Z26),T(AA26),T(AB26),T(AC26),T(AD26),T(AE26),T(AF26)))</f>
      </c>
    </row>
    <row r="27" spans="1:33" ht="15" customHeight="1">
      <c r="A27" s="13">
        <f>+'Math 1'!A27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 t="e">
        <f t="shared" si="2"/>
        <v>#DIV/0!</v>
      </c>
      <c r="Q27" s="15"/>
      <c r="R27" s="15"/>
      <c r="S27">
        <f t="shared" si="0"/>
        <v>0</v>
      </c>
      <c r="T27">
        <f t="shared" si="1"/>
        <v>0</v>
      </c>
      <c r="U27">
        <f t="shared" si="1"/>
        <v>0</v>
      </c>
      <c r="V27">
        <f t="shared" si="1"/>
        <v>0</v>
      </c>
      <c r="W27">
        <f t="shared" si="1"/>
        <v>0</v>
      </c>
      <c r="X27">
        <f t="shared" si="1"/>
        <v>0</v>
      </c>
      <c r="Y27">
        <f t="shared" si="1"/>
        <v>0</v>
      </c>
      <c r="Z27">
        <f t="shared" si="1"/>
        <v>0</v>
      </c>
      <c r="AA27">
        <f t="shared" si="1"/>
        <v>0</v>
      </c>
      <c r="AB27">
        <f aca="true" t="shared" si="3" ref="AB27:AF32">IF(K27="+","",K$7)</f>
        <v>0</v>
      </c>
      <c r="AC27">
        <f t="shared" si="3"/>
        <v>0</v>
      </c>
      <c r="AD27">
        <f t="shared" si="3"/>
        <v>0</v>
      </c>
      <c r="AE27">
        <f t="shared" si="3"/>
        <v>0</v>
      </c>
      <c r="AF27">
        <f t="shared" si="3"/>
        <v>0</v>
      </c>
      <c r="AG27">
        <f>IF(DATA!C27="","",CONCATENATE(AG$6,T(S27),T(T27),T(U27),T(V27),T(W27),T(X27),T(Y27),T(Z27),T(AA27),T(AB27),T(AC27),T(AD27),T(AE27),T(AF27)))</f>
      </c>
    </row>
    <row r="28" spans="1:33" ht="15" customHeight="1">
      <c r="A28" s="13">
        <f>+'Math 1'!A28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 t="e">
        <f t="shared" si="2"/>
        <v>#DIV/0!</v>
      </c>
      <c r="Q28" s="15"/>
      <c r="R28" s="15"/>
      <c r="S28">
        <f t="shared" si="0"/>
        <v>0</v>
      </c>
      <c r="T28">
        <f aca="true" t="shared" si="4" ref="T28:AA32">IF(C28="+","",C$7)</f>
        <v>0</v>
      </c>
      <c r="U28">
        <f t="shared" si="4"/>
        <v>0</v>
      </c>
      <c r="V28">
        <f t="shared" si="4"/>
        <v>0</v>
      </c>
      <c r="W28">
        <f t="shared" si="4"/>
        <v>0</v>
      </c>
      <c r="X28">
        <f t="shared" si="4"/>
        <v>0</v>
      </c>
      <c r="Y28">
        <f t="shared" si="4"/>
        <v>0</v>
      </c>
      <c r="Z28">
        <f t="shared" si="4"/>
        <v>0</v>
      </c>
      <c r="AA28">
        <f t="shared" si="4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t="shared" si="3"/>
        <v>0</v>
      </c>
      <c r="AG28">
        <f>IF(DATA!C28="","",CONCATENATE(AG$6,T(S28),T(T28),T(U28),T(V28),T(W28),T(X28),T(Y28),T(Z28),T(AA28),T(AB28),T(AC28),T(AD28),T(AE28),T(AF28)))</f>
      </c>
    </row>
    <row r="29" spans="1:33" ht="15" customHeight="1">
      <c r="A29" s="13">
        <f>+'Math 1'!A29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e">
        <f t="shared" si="2"/>
        <v>#DIV/0!</v>
      </c>
      <c r="Q29" s="15"/>
      <c r="R29" s="15"/>
      <c r="S29">
        <f t="shared" si="0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  <c r="X29">
        <f t="shared" si="4"/>
        <v>0</v>
      </c>
      <c r="Y29">
        <f t="shared" si="4"/>
        <v>0</v>
      </c>
      <c r="Z29">
        <f t="shared" si="4"/>
        <v>0</v>
      </c>
      <c r="AA29">
        <f t="shared" si="4"/>
        <v>0</v>
      </c>
      <c r="AB29">
        <f t="shared" si="3"/>
        <v>0</v>
      </c>
      <c r="AC29">
        <f t="shared" si="3"/>
        <v>0</v>
      </c>
      <c r="AD29">
        <f t="shared" si="3"/>
        <v>0</v>
      </c>
      <c r="AE29">
        <f t="shared" si="3"/>
        <v>0</v>
      </c>
      <c r="AF29">
        <f t="shared" si="3"/>
        <v>0</v>
      </c>
      <c r="AG29">
        <f>IF(DATA!C29="","",CONCATENATE(AG$6,T(S29),T(T29),T(U29),T(V29),T(W29),T(X29),T(Y29),T(Z29),T(AA29),T(AB29),T(AC29),T(AD29),T(AE29),T(AF29)))</f>
      </c>
    </row>
    <row r="30" spans="1:33" ht="15" customHeight="1">
      <c r="A30" s="13">
        <f>+'Math 1'!A30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 t="e">
        <f t="shared" si="2"/>
        <v>#DIV/0!</v>
      </c>
      <c r="Q30" s="15"/>
      <c r="R30" s="15"/>
      <c r="S30">
        <f t="shared" si="0"/>
        <v>0</v>
      </c>
      <c r="T30">
        <f t="shared" si="4"/>
        <v>0</v>
      </c>
      <c r="U30">
        <f t="shared" si="4"/>
        <v>0</v>
      </c>
      <c r="V30">
        <f t="shared" si="4"/>
        <v>0</v>
      </c>
      <c r="W30">
        <f t="shared" si="4"/>
        <v>0</v>
      </c>
      <c r="X30">
        <f t="shared" si="4"/>
        <v>0</v>
      </c>
      <c r="Y30">
        <f t="shared" si="4"/>
        <v>0</v>
      </c>
      <c r="Z30">
        <f t="shared" si="4"/>
        <v>0</v>
      </c>
      <c r="AA30">
        <f t="shared" si="4"/>
        <v>0</v>
      </c>
      <c r="AB30">
        <f t="shared" si="3"/>
        <v>0</v>
      </c>
      <c r="AC30">
        <f t="shared" si="3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>IF(DATA!C30="","",CONCATENATE(AG$6,T(S30),T(T30),T(U30),T(V30),T(W30),T(X30),T(Y30),T(Z30),T(AA30),T(AB30),T(AC30),T(AD30),T(AE30),T(AF30)))</f>
      </c>
    </row>
    <row r="31" spans="1:33" ht="15" customHeight="1">
      <c r="A31" s="13">
        <f>+'Math 1'!A31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e">
        <f t="shared" si="2"/>
        <v>#DIV/0!</v>
      </c>
      <c r="Q31" s="15"/>
      <c r="R31" s="15"/>
      <c r="S31">
        <f t="shared" si="0"/>
        <v>0</v>
      </c>
      <c r="T31">
        <f t="shared" si="4"/>
        <v>0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3"/>
        <v>0</v>
      </c>
      <c r="AC31">
        <f t="shared" si="3"/>
        <v>0</v>
      </c>
      <c r="AD31">
        <f t="shared" si="3"/>
        <v>0</v>
      </c>
      <c r="AE31">
        <f t="shared" si="3"/>
        <v>0</v>
      </c>
      <c r="AF31">
        <f t="shared" si="3"/>
        <v>0</v>
      </c>
      <c r="AG31">
        <f>IF(DATA!C31="","",CONCATENATE(AG$6,T(S31),T(T31),T(U31),T(V31),T(W31),T(X31),T(Y31),T(Z31),T(AA31),T(AB31),T(AC31),T(AD31),T(AE31),T(AF31)))</f>
      </c>
    </row>
    <row r="32" spans="1:33" ht="15" customHeight="1">
      <c r="A32" s="13">
        <f>+'Math 1'!A32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 t="e">
        <f t="shared" si="2"/>
        <v>#DIV/0!</v>
      </c>
      <c r="Q32" s="15"/>
      <c r="R32" s="15"/>
      <c r="S32">
        <f t="shared" si="0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0</v>
      </c>
      <c r="AA32">
        <f t="shared" si="4"/>
        <v>0</v>
      </c>
      <c r="AB32">
        <f t="shared" si="3"/>
        <v>0</v>
      </c>
      <c r="AC32">
        <f t="shared" si="3"/>
        <v>0</v>
      </c>
      <c r="AD32">
        <f t="shared" si="3"/>
        <v>0</v>
      </c>
      <c r="AE32">
        <f t="shared" si="3"/>
        <v>0</v>
      </c>
      <c r="AF32">
        <f t="shared" si="3"/>
        <v>0</v>
      </c>
      <c r="AG32">
        <f>IF(DATA!C32="","",CONCATENATE(AG$6,T(S32),T(T32),T(U32),T(V32),T(W32),T(X32),T(Y32),T(Z32),T(AA32),T(AB32),T(AC32),T(AD32),T(AE32),T(AF32)))</f>
      </c>
    </row>
    <row r="33" spans="1:18" ht="15" customHeight="1">
      <c r="A33" s="4" t="s">
        <v>9</v>
      </c>
      <c r="B33" s="7" t="e">
        <f>COUNTIF(B8:B32,"=+")/'Math 1'!$A$5</f>
        <v>#DIV/0!</v>
      </c>
      <c r="C33" s="7" t="e">
        <f>COUNTIF(C8:C32,"=+")/'Math 1'!$A$5</f>
        <v>#DIV/0!</v>
      </c>
      <c r="D33" s="7" t="e">
        <f>COUNTIF(D8:D32,"=+")/'Math 1'!$A$5</f>
        <v>#DIV/0!</v>
      </c>
      <c r="E33" s="7" t="e">
        <f>COUNTIF(E8:E32,"=+")/'Math 1'!$A$5</f>
        <v>#DIV/0!</v>
      </c>
      <c r="F33" s="7" t="e">
        <f>COUNTIF(F8:F32,"=+")/'Math 1'!$A$5</f>
        <v>#DIV/0!</v>
      </c>
      <c r="G33" s="7" t="e">
        <f>COUNTIF(G8:G32,"=+")/'Math 1'!$A$5</f>
        <v>#DIV/0!</v>
      </c>
      <c r="H33" s="7" t="e">
        <f>COUNTIF(H8:H32,"=+")/'Math 1'!$A$5</f>
        <v>#DIV/0!</v>
      </c>
      <c r="I33" s="7" t="e">
        <f>COUNTIF(I8:I32,"=+")/'Math 1'!$A$5</f>
        <v>#DIV/0!</v>
      </c>
      <c r="J33" s="7" t="e">
        <f>COUNTIF(J8:J32,"=+")/'Math 1'!$A$5</f>
        <v>#DIV/0!</v>
      </c>
      <c r="K33" s="7" t="e">
        <f>COUNTIF(K8:K32,"=+")/'Math 1'!$A$5</f>
        <v>#DIV/0!</v>
      </c>
      <c r="L33" s="7" t="e">
        <f>COUNTIF(L8:L32,"=+")/'Math 1'!$A$5</f>
        <v>#DIV/0!</v>
      </c>
      <c r="M33" s="7" t="e">
        <f>COUNTIF(M8:M32,"=+")/'Math 1'!$A$5</f>
        <v>#DIV/0!</v>
      </c>
      <c r="N33" s="7" t="e">
        <f>COUNTIF(N8:N32,"=+")/'Math 1'!$A$5</f>
        <v>#DIV/0!</v>
      </c>
      <c r="O33" s="7" t="e">
        <f>COUNTIF(O8:O32,"=+")/'Math 1'!$A$5</f>
        <v>#DIV/0!</v>
      </c>
      <c r="P33" s="3"/>
      <c r="Q33" s="8"/>
      <c r="R33" s="12"/>
    </row>
    <row r="34" spans="1:18" ht="15" customHeight="1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</row>
    <row r="35" ht="0" customHeight="1" hidden="1"/>
    <row r="36" ht="12.75"/>
  </sheetData>
  <sheetProtection sheet="1" objects="1" scenarios="1" selectLockedCells="1"/>
  <mergeCells count="5">
    <mergeCell ref="B6:O6"/>
    <mergeCell ref="A1:R1"/>
    <mergeCell ref="A2:R2"/>
    <mergeCell ref="A3:R3"/>
    <mergeCell ref="A4:R4"/>
  </mergeCells>
  <dataValidations count="2">
    <dataValidation type="textLength" operator="equal" showInputMessage="1" showErrorMessage="1" sqref="B8:O32">
      <formula1>1</formula1>
    </dataValidation>
    <dataValidation operator="lessThanOrEqual" allowBlank="1" showInputMessage="1" showErrorMessage="1" sqref="Q8:Q32"/>
  </dataValidations>
  <printOptions horizontalCentered="1"/>
  <pageMargins left="0.5" right="0.25" top="0.5" bottom="0.5" header="0.5" footer="0.5"/>
  <pageSetup fitToHeight="1" fitToWidth="1" horizontalDpi="300" verticalDpi="3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workbookViewId="0" topLeftCell="A1">
      <selection activeCell="G2" sqref="G2"/>
    </sheetView>
  </sheetViews>
  <sheetFormatPr defaultColWidth="9.140625" defaultRowHeight="12.75"/>
  <cols>
    <col min="1" max="2" width="15.7109375" style="25" customWidth="1"/>
    <col min="3" max="3" width="4.7109375" style="25" customWidth="1"/>
    <col min="4" max="4" width="9.7109375" style="25" customWidth="1"/>
    <col min="5" max="7" width="5.7109375" style="25" customWidth="1"/>
    <col min="8" max="8" width="10.7109375" style="25" customWidth="1"/>
    <col min="9" max="13" width="5.7109375" style="25" customWidth="1"/>
    <col min="14" max="15" width="40.7109375" style="25" customWidth="1"/>
    <col min="16" max="16384" width="9.140625" style="25" customWidth="1"/>
  </cols>
  <sheetData>
    <row r="1" spans="1:15" ht="12.75">
      <c r="A1" s="25" t="s">
        <v>25</v>
      </c>
      <c r="B1" s="25" t="s">
        <v>26</v>
      </c>
      <c r="C1" s="25" t="s">
        <v>27</v>
      </c>
      <c r="D1" s="25" t="s">
        <v>28</v>
      </c>
      <c r="E1" s="26" t="s">
        <v>29</v>
      </c>
      <c r="F1" s="26" t="s">
        <v>30</v>
      </c>
      <c r="G1" s="26" t="s">
        <v>31</v>
      </c>
      <c r="H1" s="27" t="s">
        <v>32</v>
      </c>
      <c r="I1" s="26" t="s">
        <v>33</v>
      </c>
      <c r="J1" s="26" t="s">
        <v>34</v>
      </c>
      <c r="K1" s="27" t="s">
        <v>35</v>
      </c>
      <c r="L1" s="27" t="s">
        <v>36</v>
      </c>
      <c r="M1" s="27" t="s">
        <v>37</v>
      </c>
      <c r="N1" s="25" t="s">
        <v>38</v>
      </c>
      <c r="O1" s="25" t="s">
        <v>39</v>
      </c>
    </row>
    <row r="2" spans="1:15" ht="24" customHeight="1">
      <c r="A2" s="28">
        <f>+'Math 1'!A8</f>
        <v>0</v>
      </c>
      <c r="B2" s="28"/>
      <c r="C2" s="25">
        <f>IF(T(A2)&lt;&gt;"",+DATA!$D$3,"")</f>
      </c>
      <c r="D2" s="29">
        <f ca="1">IF(T(A2)&lt;&gt;"",NOW(),"")</f>
      </c>
      <c r="E2" s="25">
        <f>+'Math 1'!AA8</f>
        <v>0</v>
      </c>
      <c r="F2" s="25">
        <f>+Reading!Q8</f>
        <v>0</v>
      </c>
      <c r="G2" s="74"/>
      <c r="H2" s="19"/>
      <c r="I2" s="74"/>
      <c r="J2" s="18"/>
      <c r="K2" s="18"/>
      <c r="L2" s="74"/>
      <c r="M2" s="18"/>
      <c r="N2" s="34">
        <f>IF(T(A2)&lt;&gt;"",CONCATENATE('Math 1'!BB8," - ",Reading!AG8," - ",Writing!AG8),"")</f>
      </c>
      <c r="O2" s="30"/>
    </row>
    <row r="3" spans="1:15" ht="24" customHeight="1">
      <c r="A3" s="28">
        <f>+'Math 1'!A9</f>
        <v>0</v>
      </c>
      <c r="B3" s="28"/>
      <c r="C3" s="25">
        <f>IF(T(A3)&lt;&gt;"",+DATA!$D$3,"")</f>
      </c>
      <c r="D3" s="29">
        <f aca="true" ca="1" t="shared" si="0" ref="D3:D21">IF(T(A3)&lt;&gt;"",NOW(),"")</f>
      </c>
      <c r="E3" s="25">
        <f>+'Math 1'!AA9</f>
        <v>0</v>
      </c>
      <c r="F3" s="25">
        <f>+Reading!Q9</f>
        <v>0</v>
      </c>
      <c r="G3" s="18"/>
      <c r="H3" s="19"/>
      <c r="I3" s="18"/>
      <c r="J3" s="18"/>
      <c r="K3" s="18"/>
      <c r="L3" s="18"/>
      <c r="M3" s="18"/>
      <c r="N3" s="34">
        <f>IF(T(A3)&lt;&gt;"",CONCATENATE('Math 1'!BB9," - ",Reading!AG9," - ",Writing!AG9),"")</f>
      </c>
      <c r="O3" s="30"/>
    </row>
    <row r="4" spans="1:15" ht="24" customHeight="1">
      <c r="A4" s="28">
        <f>+'Math 1'!A10</f>
        <v>0</v>
      </c>
      <c r="B4" s="28"/>
      <c r="C4" s="25">
        <f>IF(T(A4)&lt;&gt;"",+DATA!$D$3,"")</f>
      </c>
      <c r="D4" s="29">
        <f ca="1" t="shared" si="0"/>
      </c>
      <c r="E4" s="25">
        <f>+'Math 1'!AA10</f>
        <v>0</v>
      </c>
      <c r="F4" s="25">
        <f>+Reading!Q10</f>
        <v>0</v>
      </c>
      <c r="G4" s="18"/>
      <c r="H4" s="19"/>
      <c r="I4" s="18"/>
      <c r="J4" s="18"/>
      <c r="K4" s="18"/>
      <c r="L4" s="18"/>
      <c r="M4" s="18"/>
      <c r="N4" s="34">
        <f>IF(T(A4)&lt;&gt;"",CONCATENATE('Math 1'!BB10," - ",Reading!AG10," - ",Writing!AG10),"")</f>
      </c>
      <c r="O4" s="30"/>
    </row>
    <row r="5" spans="1:15" ht="24" customHeight="1">
      <c r="A5" s="28">
        <f>+'Math 1'!A11</f>
        <v>0</v>
      </c>
      <c r="B5" s="28"/>
      <c r="C5" s="25">
        <f>IF(T(A5)&lt;&gt;"",+DATA!$D$3,"")</f>
      </c>
      <c r="D5" s="29">
        <f ca="1" t="shared" si="0"/>
      </c>
      <c r="E5" s="25">
        <f>+'Math 1'!AA11</f>
        <v>0</v>
      </c>
      <c r="F5" s="25">
        <f>+Reading!Q11</f>
        <v>0</v>
      </c>
      <c r="G5" s="18"/>
      <c r="H5" s="19"/>
      <c r="I5" s="18"/>
      <c r="J5" s="18"/>
      <c r="K5" s="18"/>
      <c r="L5" s="18"/>
      <c r="M5" s="18"/>
      <c r="N5" s="34">
        <f>IF(T(A5)&lt;&gt;"",CONCATENATE('Math 1'!BB11," - ",Reading!AG11," - ",Writing!AG11),"")</f>
      </c>
      <c r="O5" s="30"/>
    </row>
    <row r="6" spans="1:15" ht="24" customHeight="1">
      <c r="A6" s="28">
        <f>+'Math 1'!A12</f>
        <v>0</v>
      </c>
      <c r="B6" s="28"/>
      <c r="C6" s="25">
        <f>IF(T(A6)&lt;&gt;"",+DATA!$D$3,"")</f>
      </c>
      <c r="D6" s="29">
        <f ca="1" t="shared" si="0"/>
      </c>
      <c r="E6" s="25">
        <f>+'Math 1'!AA12</f>
        <v>0</v>
      </c>
      <c r="F6" s="25">
        <f>+Reading!Q12</f>
        <v>0</v>
      </c>
      <c r="G6" s="18"/>
      <c r="H6" s="19"/>
      <c r="I6" s="18"/>
      <c r="J6" s="18"/>
      <c r="K6" s="18"/>
      <c r="L6" s="18"/>
      <c r="M6" s="18"/>
      <c r="N6" s="34">
        <f>IF(T(A6)&lt;&gt;"",CONCATENATE('Math 1'!BB12," - ",Reading!AG12," - ",Writing!AG12),"")</f>
      </c>
      <c r="O6" s="30"/>
    </row>
    <row r="7" spans="1:15" ht="24" customHeight="1">
      <c r="A7" s="28">
        <f>+'Math 1'!A13</f>
        <v>0</v>
      </c>
      <c r="B7" s="28"/>
      <c r="C7" s="25">
        <f>IF(T(A7)&lt;&gt;"",+DATA!$D$3,"")</f>
      </c>
      <c r="D7" s="29">
        <f ca="1" t="shared" si="0"/>
      </c>
      <c r="E7" s="25">
        <f>+'Math 1'!AA13</f>
        <v>0</v>
      </c>
      <c r="F7" s="25">
        <f>+Reading!Q13</f>
        <v>0</v>
      </c>
      <c r="G7" s="18"/>
      <c r="H7" s="19"/>
      <c r="I7" s="18"/>
      <c r="J7" s="18"/>
      <c r="K7" s="18"/>
      <c r="L7" s="18"/>
      <c r="M7" s="18"/>
      <c r="N7" s="34">
        <f>IF(T(A7)&lt;&gt;"",CONCATENATE('Math 1'!BB13," - ",Reading!AG13," - ",Writing!AG13),"")</f>
      </c>
      <c r="O7" s="30"/>
    </row>
    <row r="8" spans="1:15" ht="24" customHeight="1">
      <c r="A8" s="28">
        <f>+'Math 1'!A14</f>
        <v>0</v>
      </c>
      <c r="B8" s="28"/>
      <c r="C8" s="25">
        <f>IF(T(A8)&lt;&gt;"",+DATA!$D$3,"")</f>
      </c>
      <c r="D8" s="29">
        <f ca="1" t="shared" si="0"/>
      </c>
      <c r="E8" s="25">
        <f>+'Math 1'!AA14</f>
        <v>0</v>
      </c>
      <c r="F8" s="25">
        <f>+Reading!Q14</f>
        <v>0</v>
      </c>
      <c r="G8" s="18"/>
      <c r="H8" s="19"/>
      <c r="I8" s="18"/>
      <c r="J8" s="18"/>
      <c r="K8" s="18"/>
      <c r="L8" s="18"/>
      <c r="M8" s="18"/>
      <c r="N8" s="34">
        <f>IF(T(A8)&lt;&gt;"",CONCATENATE('Math 1'!BB14," - ",Reading!AG14," - ",Writing!AG14),"")</f>
      </c>
      <c r="O8" s="30"/>
    </row>
    <row r="9" spans="1:15" ht="24" customHeight="1">
      <c r="A9" s="28">
        <f>+'Math 1'!A15</f>
        <v>0</v>
      </c>
      <c r="B9" s="28"/>
      <c r="C9" s="25">
        <f>IF(T(A9)&lt;&gt;"",+DATA!$D$3,"")</f>
      </c>
      <c r="D9" s="29">
        <f ca="1" t="shared" si="0"/>
      </c>
      <c r="E9" s="25">
        <f>+'Math 1'!AA15</f>
        <v>0</v>
      </c>
      <c r="F9" s="25">
        <f>+Reading!Q15</f>
        <v>0</v>
      </c>
      <c r="G9" s="18"/>
      <c r="H9" s="19"/>
      <c r="I9" s="18"/>
      <c r="J9" s="18"/>
      <c r="K9" s="18"/>
      <c r="L9" s="18"/>
      <c r="M9" s="18"/>
      <c r="N9" s="34">
        <f>IF(T(A9)&lt;&gt;"",CONCATENATE('Math 1'!BB15," - ",Reading!AG15," - ",Writing!AG15),"")</f>
      </c>
      <c r="O9" s="30"/>
    </row>
    <row r="10" spans="1:15" ht="24" customHeight="1">
      <c r="A10" s="28">
        <f>+'Math 1'!A16</f>
        <v>0</v>
      </c>
      <c r="B10" s="28"/>
      <c r="C10" s="25">
        <f>IF(T(A10)&lt;&gt;"",+DATA!$D$3,"")</f>
      </c>
      <c r="D10" s="29">
        <f ca="1" t="shared" si="0"/>
      </c>
      <c r="E10" s="25">
        <f>+'Math 1'!AA16</f>
        <v>0</v>
      </c>
      <c r="F10" s="25">
        <f>+Reading!Q16</f>
        <v>0</v>
      </c>
      <c r="G10" s="18"/>
      <c r="H10" s="19"/>
      <c r="I10" s="18"/>
      <c r="J10" s="18"/>
      <c r="K10" s="18"/>
      <c r="L10" s="18"/>
      <c r="M10" s="18"/>
      <c r="N10" s="34">
        <f>IF(T(A10)&lt;&gt;"",CONCATENATE('Math 1'!BB16," - ",Reading!AG16," - ",Writing!AG16),"")</f>
      </c>
      <c r="O10" s="30"/>
    </row>
    <row r="11" spans="1:15" ht="24" customHeight="1">
      <c r="A11" s="28">
        <f>+'Math 1'!A17</f>
        <v>0</v>
      </c>
      <c r="B11" s="28"/>
      <c r="C11" s="25">
        <f>IF(T(A11)&lt;&gt;"",+DATA!$D$3,"")</f>
      </c>
      <c r="D11" s="29">
        <f ca="1" t="shared" si="0"/>
      </c>
      <c r="E11" s="25">
        <f>+'Math 1'!AA17</f>
        <v>0</v>
      </c>
      <c r="F11" s="25">
        <f>+Reading!Q17</f>
        <v>0</v>
      </c>
      <c r="G11" s="18"/>
      <c r="H11" s="19"/>
      <c r="I11" s="18"/>
      <c r="J11" s="18"/>
      <c r="K11" s="18"/>
      <c r="L11" s="18"/>
      <c r="M11" s="18"/>
      <c r="N11" s="34">
        <f>IF(T(A11)&lt;&gt;"",CONCATENATE('Math 1'!BB17," - ",Reading!AG17," - ",Writing!AG17),"")</f>
      </c>
      <c r="O11" s="30"/>
    </row>
    <row r="12" spans="1:15" ht="24" customHeight="1">
      <c r="A12" s="28">
        <f>+'Math 1'!A18</f>
        <v>0</v>
      </c>
      <c r="B12" s="28"/>
      <c r="C12" s="25">
        <f>IF(T(A12)&lt;&gt;"",+DATA!$D$3,"")</f>
      </c>
      <c r="D12" s="29">
        <f ca="1" t="shared" si="0"/>
      </c>
      <c r="E12" s="25">
        <f>+'Math 1'!AA18</f>
        <v>0</v>
      </c>
      <c r="F12" s="25">
        <f>+Reading!Q18</f>
        <v>0</v>
      </c>
      <c r="G12" s="18"/>
      <c r="H12" s="19"/>
      <c r="I12" s="18"/>
      <c r="J12" s="18"/>
      <c r="K12" s="18"/>
      <c r="L12" s="18"/>
      <c r="M12" s="18"/>
      <c r="N12" s="34">
        <f>IF(T(A12)&lt;&gt;"",CONCATENATE('Math 1'!BB18," - ",Reading!AG18," - ",Writing!AG18),"")</f>
      </c>
      <c r="O12" s="30"/>
    </row>
    <row r="13" spans="1:15" ht="24" customHeight="1">
      <c r="A13" s="28">
        <f>+'Math 1'!A19</f>
        <v>0</v>
      </c>
      <c r="B13" s="28"/>
      <c r="C13" s="25">
        <f>IF(T(A13)&lt;&gt;"",+DATA!$D$3,"")</f>
      </c>
      <c r="D13" s="29">
        <f ca="1" t="shared" si="0"/>
      </c>
      <c r="E13" s="25">
        <f>+'Math 1'!AA19</f>
        <v>0</v>
      </c>
      <c r="F13" s="25">
        <f>+Reading!Q19</f>
        <v>0</v>
      </c>
      <c r="G13" s="18"/>
      <c r="H13" s="19"/>
      <c r="I13" s="18"/>
      <c r="J13" s="18"/>
      <c r="K13" s="18"/>
      <c r="L13" s="18"/>
      <c r="M13" s="18"/>
      <c r="N13" s="34">
        <f>IF(T(A13)&lt;&gt;"",CONCATENATE('Math 1'!BB19," - ",Reading!AG19," - ",Writing!AG19),"")</f>
      </c>
      <c r="O13" s="30"/>
    </row>
    <row r="14" spans="1:15" ht="24" customHeight="1">
      <c r="A14" s="28">
        <f>+'Math 1'!A20</f>
        <v>0</v>
      </c>
      <c r="B14" s="28"/>
      <c r="C14" s="25">
        <f>IF(T(A14)&lt;&gt;"",+DATA!$D$3,"")</f>
      </c>
      <c r="D14" s="29">
        <f ca="1" t="shared" si="0"/>
      </c>
      <c r="E14" s="25">
        <f>+'Math 1'!AA20</f>
        <v>0</v>
      </c>
      <c r="F14" s="25">
        <f>+Reading!Q20</f>
        <v>0</v>
      </c>
      <c r="G14" s="18"/>
      <c r="H14" s="19"/>
      <c r="I14" s="18"/>
      <c r="J14" s="18"/>
      <c r="K14" s="18"/>
      <c r="L14" s="18"/>
      <c r="M14" s="18"/>
      <c r="N14" s="34">
        <f>IF(T(A14)&lt;&gt;"",CONCATENATE('Math 1'!BB20," - ",Reading!AG20," - ",Writing!AG20),"")</f>
      </c>
      <c r="O14" s="30"/>
    </row>
    <row r="15" spans="1:15" ht="24" customHeight="1">
      <c r="A15" s="28">
        <f>+'Math 1'!A21</f>
        <v>0</v>
      </c>
      <c r="B15" s="28"/>
      <c r="C15" s="25">
        <f>IF(T(A15)&lt;&gt;"",+DATA!$D$3,"")</f>
      </c>
      <c r="D15" s="29">
        <f ca="1" t="shared" si="0"/>
      </c>
      <c r="E15" s="25">
        <f>+'Math 1'!AA21</f>
        <v>0</v>
      </c>
      <c r="F15" s="25">
        <f>+Reading!Q21</f>
        <v>0</v>
      </c>
      <c r="G15" s="18"/>
      <c r="H15" s="19"/>
      <c r="I15" s="18"/>
      <c r="J15" s="18"/>
      <c r="K15" s="18"/>
      <c r="L15" s="18"/>
      <c r="M15" s="18"/>
      <c r="N15" s="34">
        <f>IF(T(A15)&lt;&gt;"",CONCATENATE('Math 1'!BB21," - ",Reading!AG21," - ",Writing!AG21),"")</f>
      </c>
      <c r="O15" s="30"/>
    </row>
    <row r="16" spans="1:15" ht="24" customHeight="1">
      <c r="A16" s="28">
        <f>+'Math 1'!A22</f>
        <v>0</v>
      </c>
      <c r="B16" s="28"/>
      <c r="C16" s="25">
        <f>IF(T(A16)&lt;&gt;"",+DATA!$D$3,"")</f>
      </c>
      <c r="D16" s="29">
        <f ca="1" t="shared" si="0"/>
      </c>
      <c r="E16" s="25">
        <f>+'Math 1'!AA22</f>
        <v>0</v>
      </c>
      <c r="F16" s="25">
        <f>+Reading!Q22</f>
        <v>0</v>
      </c>
      <c r="G16" s="18"/>
      <c r="H16" s="19"/>
      <c r="I16" s="18"/>
      <c r="J16" s="18"/>
      <c r="K16" s="18"/>
      <c r="L16" s="18"/>
      <c r="M16" s="18"/>
      <c r="N16" s="34">
        <f>IF(T(A16)&lt;&gt;"",CONCATENATE('Math 1'!BB22," - ",Reading!AG22," - ",Writing!AG22),"")</f>
      </c>
      <c r="O16" s="30"/>
    </row>
    <row r="17" spans="1:15" ht="24" customHeight="1">
      <c r="A17" s="28">
        <f>+'Math 1'!A23</f>
        <v>0</v>
      </c>
      <c r="B17" s="28"/>
      <c r="C17" s="25">
        <f>IF(T(A17)&lt;&gt;"",+DATA!$D$3,"")</f>
      </c>
      <c r="D17" s="29">
        <f ca="1" t="shared" si="0"/>
      </c>
      <c r="E17" s="25">
        <f>+'Math 1'!AA23</f>
        <v>0</v>
      </c>
      <c r="F17" s="25">
        <f>+Reading!Q23</f>
        <v>0</v>
      </c>
      <c r="G17" s="18"/>
      <c r="H17" s="19"/>
      <c r="I17" s="18"/>
      <c r="J17" s="18"/>
      <c r="K17" s="18"/>
      <c r="L17" s="18"/>
      <c r="M17" s="18"/>
      <c r="N17" s="34">
        <f>IF(T(A17)&lt;&gt;"",CONCATENATE('Math 1'!BB23," - ",Reading!AG23," - ",Writing!AG23),"")</f>
      </c>
      <c r="O17" s="30"/>
    </row>
    <row r="18" spans="1:15" ht="24" customHeight="1">
      <c r="A18" s="28">
        <f>+'Math 1'!A24</f>
        <v>0</v>
      </c>
      <c r="B18" s="28"/>
      <c r="C18" s="25">
        <f>IF(T(A18)&lt;&gt;"",+DATA!$D$3,"")</f>
      </c>
      <c r="D18" s="29">
        <f ca="1" t="shared" si="0"/>
      </c>
      <c r="E18" s="25">
        <f>+'Math 1'!AA24</f>
        <v>0</v>
      </c>
      <c r="F18" s="25">
        <f>+Reading!Q24</f>
        <v>0</v>
      </c>
      <c r="G18" s="18"/>
      <c r="H18" s="19"/>
      <c r="I18" s="18"/>
      <c r="J18" s="18"/>
      <c r="K18" s="18"/>
      <c r="L18" s="18"/>
      <c r="M18" s="18"/>
      <c r="N18" s="34">
        <f>IF(T(A18)&lt;&gt;"",CONCATENATE('Math 1'!BB24," - ",Reading!AG24," - ",Writing!AG24),"")</f>
      </c>
      <c r="O18" s="30"/>
    </row>
    <row r="19" spans="1:15" ht="24" customHeight="1">
      <c r="A19" s="28">
        <f>+'Math 1'!A25</f>
        <v>0</v>
      </c>
      <c r="B19" s="28"/>
      <c r="C19" s="25">
        <f>IF(T(A19)&lt;&gt;"",+DATA!$D$3,"")</f>
      </c>
      <c r="D19" s="29">
        <f ca="1" t="shared" si="0"/>
      </c>
      <c r="E19" s="25">
        <f>+'Math 1'!AA25</f>
        <v>0</v>
      </c>
      <c r="F19" s="25">
        <f>+Reading!Q25</f>
        <v>0</v>
      </c>
      <c r="G19" s="18"/>
      <c r="H19" s="19"/>
      <c r="I19" s="18"/>
      <c r="J19" s="18"/>
      <c r="K19" s="18"/>
      <c r="L19" s="18"/>
      <c r="M19" s="18"/>
      <c r="N19" s="34">
        <f>IF(T(A19)&lt;&gt;"",CONCATENATE('Math 1'!BB25," - ",Reading!AG25," - ",Writing!AG25),"")</f>
      </c>
      <c r="O19" s="30"/>
    </row>
    <row r="20" spans="2:15" ht="24" customHeight="1">
      <c r="B20" s="28"/>
      <c r="C20" s="25">
        <f>IF(T(A20)&lt;&gt;"",+DATA!$D$3,"")</f>
      </c>
      <c r="D20" s="29">
        <f ca="1" t="shared" si="0"/>
      </c>
      <c r="E20" s="25">
        <f>+'Math 1'!AA26</f>
        <v>0</v>
      </c>
      <c r="F20" s="25">
        <f>+Reading!Q26</f>
        <v>0</v>
      </c>
      <c r="G20" s="18"/>
      <c r="H20" s="19"/>
      <c r="I20" s="18"/>
      <c r="J20" s="18"/>
      <c r="K20" s="18"/>
      <c r="L20" s="18"/>
      <c r="M20" s="18"/>
      <c r="N20" s="34">
        <f>IF(T(A20)&lt;&gt;"",CONCATENATE('Math 1'!BB26," - ",Reading!AG26," - ",Writing!AG26),"")</f>
      </c>
      <c r="O20" s="30"/>
    </row>
    <row r="21" spans="2:15" ht="24" customHeight="1">
      <c r="B21" s="28"/>
      <c r="C21" s="25">
        <f>IF(T(A21)&lt;&gt;"",+DATA!$D$3,"")</f>
      </c>
      <c r="D21" s="29">
        <f ca="1" t="shared" si="0"/>
      </c>
      <c r="E21" s="25">
        <f>+'Math 1'!AA27</f>
        <v>0</v>
      </c>
      <c r="F21" s="25">
        <f>+Reading!Q27</f>
        <v>0</v>
      </c>
      <c r="G21" s="18"/>
      <c r="H21" s="19"/>
      <c r="I21" s="18"/>
      <c r="J21" s="18"/>
      <c r="K21" s="18"/>
      <c r="L21" s="18"/>
      <c r="M21" s="18"/>
      <c r="N21" s="34">
        <f>IF(T(A21)&lt;&gt;"",CONCATENATE('Math 1'!BB27," - ",Reading!AG27," - ",Writing!AG27),"")</f>
      </c>
      <c r="O21" s="30"/>
    </row>
    <row r="22" ht="249.75" customHeight="1">
      <c r="A22" s="31" t="s">
        <v>40</v>
      </c>
    </row>
    <row r="23" spans="1:14" ht="12.75" customHeight="1">
      <c r="A23" s="25" t="s">
        <v>25</v>
      </c>
      <c r="B23" s="25" t="s">
        <v>26</v>
      </c>
      <c r="C23" s="25" t="s">
        <v>27</v>
      </c>
      <c r="D23" s="25" t="s">
        <v>28</v>
      </c>
      <c r="E23" s="26" t="s">
        <v>29</v>
      </c>
      <c r="F23" s="26" t="s">
        <v>30</v>
      </c>
      <c r="G23" s="26" t="s">
        <v>31</v>
      </c>
      <c r="H23" s="27" t="s">
        <v>32</v>
      </c>
      <c r="I23" s="26" t="s">
        <v>33</v>
      </c>
      <c r="J23" s="26" t="s">
        <v>34</v>
      </c>
      <c r="K23" s="27" t="s">
        <v>35</v>
      </c>
      <c r="L23" s="27" t="s">
        <v>36</v>
      </c>
      <c r="M23" s="27" t="s">
        <v>37</v>
      </c>
      <c r="N23" s="25" t="s">
        <v>38</v>
      </c>
    </row>
    <row r="24" ht="24" customHeight="1">
      <c r="A24" s="31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9.75" customHeight="1">
      <c r="A39" s="31" t="s">
        <v>40</v>
      </c>
    </row>
  </sheetData>
  <sheetProtection sheet="1" objects="1" scenarios="1" selectLockedCells="1"/>
  <conditionalFormatting sqref="H2:H21">
    <cfRule type="cellIs" priority="1" dxfId="0" operator="equal" stopIfTrue="1">
      <formula>"Frustrational"</formula>
    </cfRule>
  </conditionalFormatting>
  <printOptions gridLines="1"/>
  <pageMargins left="0.75" right="0.75" top="1" bottom="0.5" header="0.5" footer="0.5"/>
  <pageSetup fitToHeight="1" fitToWidth="1" horizontalDpi="600" verticalDpi="600" orientation="landscape" scale="67" r:id="rId2"/>
  <headerFooter alignWithMargins="0">
    <oddHeader>&amp;L&amp;12TEACHER:&amp;C&amp;"Arial,Bold"&amp;16BUILDING ACCOUNTABILITY TEAM&amp;RREPORT 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Cifuentes</dc:creator>
  <cp:keywords/>
  <dc:description/>
  <cp:lastModifiedBy>Fernando Cifuentes</cp:lastModifiedBy>
  <cp:lastPrinted>2004-01-09T04:39:41Z</cp:lastPrinted>
  <dcterms:created xsi:type="dcterms:W3CDTF">2003-10-16T01:22:14Z</dcterms:created>
  <dcterms:modified xsi:type="dcterms:W3CDTF">2004-04-19T15:17:09Z</dcterms:modified>
  <cp:category/>
  <cp:version/>
  <cp:contentType/>
  <cp:contentStatus/>
</cp:coreProperties>
</file>